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сведения за 2 кв 2021" sheetId="1" r:id="rId1"/>
  </sheets>
  <definedNames>
    <definedName name="_xlnm.Print_Area" localSheetId="0">'сведения за 2 кв 2021'!$A$1:$E$105</definedName>
  </definedNames>
  <calcPr fullCalcOnLoad="1"/>
</workbook>
</file>

<file path=xl/sharedStrings.xml><?xml version="1.0" encoding="utf-8"?>
<sst xmlns="http://schemas.openxmlformats.org/spreadsheetml/2006/main" count="294" uniqueCount="263">
  <si>
    <t>I</t>
  </si>
  <si>
    <t>1.1</t>
  </si>
  <si>
    <t>1.1.1</t>
  </si>
  <si>
    <t>2.1</t>
  </si>
  <si>
    <t>2.1.1</t>
  </si>
  <si>
    <t>3</t>
  </si>
  <si>
    <t>3.1</t>
  </si>
  <si>
    <t>3.1.1</t>
  </si>
  <si>
    <t>4</t>
  </si>
  <si>
    <t>4.1</t>
  </si>
  <si>
    <t>5.1</t>
  </si>
  <si>
    <t>5.2</t>
  </si>
  <si>
    <t>5.2.1</t>
  </si>
  <si>
    <t>II</t>
  </si>
  <si>
    <t>1</t>
  </si>
  <si>
    <t>1.1.2</t>
  </si>
  <si>
    <t>2</t>
  </si>
  <si>
    <t>№    п/п</t>
  </si>
  <si>
    <t>Источники доходов</t>
  </si>
  <si>
    <t>Код статьи</t>
  </si>
  <si>
    <t xml:space="preserve"> НАЛОГОВЫЕ И НЕНАЛОГОВЫЕ ДОХОДЫ</t>
  </si>
  <si>
    <t>000 1 00 00000 00 0000 000</t>
  </si>
  <si>
    <t>1.2</t>
  </si>
  <si>
    <t>Доходы от оказания платных услуг и компенсации затрат государства</t>
  </si>
  <si>
    <t>000 1 13 00000 00 0000 000</t>
  </si>
  <si>
    <t>Штрафы,санкции,возмещение ущерба</t>
  </si>
  <si>
    <t>000 1 16 00000 00 0000 000</t>
  </si>
  <si>
    <t>6.1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</si>
  <si>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</si>
  <si>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</si>
  <si>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</si>
  <si>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</si>
  <si>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</si>
  <si>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 xml:space="preserve">Прочие безвозмездные поступления </t>
  </si>
  <si>
    <t>000 2 07 00000 00 0000 180</t>
  </si>
  <si>
    <t>4.1.1</t>
  </si>
  <si>
    <t>РАСХОДЫ</t>
  </si>
  <si>
    <t>1.3</t>
  </si>
  <si>
    <t>Резервные фонды</t>
  </si>
  <si>
    <t>Другие общегосударственные вопросы</t>
  </si>
  <si>
    <t xml:space="preserve">Формирование архивных фондов органов местного самоуправления,муниципальных предприятий и учреждений </t>
  </si>
  <si>
    <t>НАЦИОНАЛЬНАЯ БЕЗОПАСНОСТЬ И ПРАВООХРАНИТЕЛЬНАЯ ДЕЯТЕЛЬНОСТЬ</t>
  </si>
  <si>
    <t>III</t>
  </si>
  <si>
    <t>ЖИЛИЩНО-КОММУНАЛЬНОЕ ХОЗЯЙСТВО</t>
  </si>
  <si>
    <t>Благоустройство</t>
  </si>
  <si>
    <t>IV</t>
  </si>
  <si>
    <t>ОБРАЗОВАНИЕ</t>
  </si>
  <si>
    <t>V</t>
  </si>
  <si>
    <t xml:space="preserve">Культура </t>
  </si>
  <si>
    <t>Периодическая печать и издательства</t>
  </si>
  <si>
    <t>VI</t>
  </si>
  <si>
    <t>VII</t>
  </si>
  <si>
    <t>СОЦИАЛЬНАЯ ПОЛИТИКА</t>
  </si>
  <si>
    <t>7.1</t>
  </si>
  <si>
    <t>ИТОГО РАСХОДОВ</t>
  </si>
  <si>
    <t>III. ЧИСЛЕННОСТЬ И ФАКТИЧЕСКИЕ ЗАТРАТЫ НА СОДЕРЖАНИЕ</t>
  </si>
  <si>
    <t xml:space="preserve">2 </t>
  </si>
  <si>
    <t>Численность  работников муниципальных учреждений МО Морские ворота</t>
  </si>
  <si>
    <t>1.6.2</t>
  </si>
  <si>
    <t>6.1.1</t>
  </si>
  <si>
    <t>6.1.2</t>
  </si>
  <si>
    <t>7.1.1</t>
  </si>
  <si>
    <t>8.1</t>
  </si>
  <si>
    <t>-</t>
  </si>
  <si>
    <t>ИТОГО ДОХОДОВ</t>
  </si>
  <si>
    <t>1.1.1.1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</si>
  <si>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</si>
  <si>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</si>
  <si>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</si>
  <si>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 бюджетам  внутригородских муниципальных образований Санкт-Петербурга  на  содержание ребенка в семье опекуна и приемной семье </t>
  </si>
  <si>
    <t xml:space="preserve">Субвенции  бюджетам  внутригородских муниципальных образований  Санкт-Петербурга на вознаграждение, причитающиеся приемному родителю </t>
  </si>
  <si>
    <t>931 2 07 03000 03 0000 180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</si>
  <si>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</si>
  <si>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</si>
  <si>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</si>
  <si>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в порядке и формах,установленных законом Санкт-Петербурга, поддержки деятельности граждан, общественных объединений, участвующих в охране общественного правопорядка на территории муниципального образования</t>
  </si>
  <si>
    <t>КУЛЬТУРА,КИНЕМАТОГРАФИЯ</t>
  </si>
  <si>
    <t>Другие вопросы в области физической культуры и спорта</t>
  </si>
  <si>
    <t>8.3</t>
  </si>
  <si>
    <t>СРЕДСТВА МАССОВОЙ ИНФОРМАЦИИ</t>
  </si>
  <si>
    <t>Опубликование муниципальный правовых актов в средствах массовой информации</t>
  </si>
  <si>
    <t>Численность муниципальных служащих МО Морские ворота</t>
  </si>
  <si>
    <t>8.4</t>
  </si>
  <si>
    <t>1.1.2.1</t>
  </si>
  <si>
    <t>Доходы от оказания платных услуг</t>
  </si>
  <si>
    <t>000 1 13 01000 00 0000 130</t>
  </si>
  <si>
    <t>931 1 13 01993 03 0000 130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</si>
  <si>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</si>
  <si>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</si>
  <si>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</si>
  <si>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</si>
  <si>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</si>
  <si>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 муниципальных образований  Санкт-Петербурга в соответствии с законодательством Санкт-Петербурга</t>
  </si>
  <si>
    <t>867 1 13 02993 03 0100 130</t>
  </si>
  <si>
    <t>931 1 13 02993 03 0200 130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</si>
  <si>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</si>
  <si>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931 0113 0920100 000 000</t>
  </si>
  <si>
    <t>Другие вопросы в области образования</t>
  </si>
  <si>
    <t>ОБЩЕГОСУДАРСТВЕННЫЕ ВОПРОСЫ</t>
  </si>
  <si>
    <t>VIII</t>
  </si>
  <si>
    <t>Профессиональная подготовка, переподготовка и повышение квалификации</t>
  </si>
  <si>
    <t>5.3</t>
  </si>
  <si>
    <t>ФИЗИЧЕСКАЯ КУЛЬТУРА И СПОРТ</t>
  </si>
  <si>
    <t>Другие виды прочих доходов от компенсации затрат бюджетов внутригородских муниципальных образований Санкт-Петербурга</t>
  </si>
  <si>
    <t>Обеспечение проведения выборов и референдумов</t>
  </si>
  <si>
    <t>НАЦИОНАЛЬНАЯ ЭКОНОМИКА</t>
  </si>
  <si>
    <t>5.3.1</t>
  </si>
  <si>
    <t>5.3.2</t>
  </si>
  <si>
    <t>5.3.3</t>
  </si>
  <si>
    <t>5.3.4</t>
  </si>
  <si>
    <t>IX</t>
  </si>
  <si>
    <t xml:space="preserve"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</si>
  <si>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</si>
  <si>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 городов федерального значения на выполнение передаваемых полномочий субъектов Российской Федерации</t>
  </si>
  <si>
    <t xml:space="preserve">Субвенции  бюджетам  муниципальных образований на 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</si>
  <si>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внутригородских муниципальных образований городов федерального значения на  содержание ребенка в семье опекуна и приемной семье , а также вознаграждение, причитающееся приемному родителю </t>
  </si>
  <si>
    <t>5.3.5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</si>
  <si>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</si>
  <si>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</si>
  <si>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9.2</t>
  </si>
  <si>
    <t>9.2.1</t>
  </si>
  <si>
    <t xml:space="preserve">000 0100 0000000000 000 </t>
  </si>
  <si>
    <t>961 0102 0020000000 000</t>
  </si>
  <si>
    <t>961 0103 0020000000 000</t>
  </si>
  <si>
    <t>931 0111 0700000000 000</t>
  </si>
  <si>
    <t>961 0113 0920300000 000</t>
  </si>
  <si>
    <t xml:space="preserve">000 0300 0000000000 000 </t>
  </si>
  <si>
    <t>000 0400 0000000000 000</t>
  </si>
  <si>
    <t>000 0500 0000000000 000</t>
  </si>
  <si>
    <t>931 0503 0000000000 000</t>
  </si>
  <si>
    <t>000 0700 0000000000 000</t>
  </si>
  <si>
    <t xml:space="preserve">931 0705 4280000000 000 </t>
  </si>
  <si>
    <t>931 0707 0000000000 000</t>
  </si>
  <si>
    <t>931 0709 0000000000 000</t>
  </si>
  <si>
    <t>931 0709 7950000000 000</t>
  </si>
  <si>
    <t>000 0800 0000000000 000</t>
  </si>
  <si>
    <t>931 0801 0000000000 000</t>
  </si>
  <si>
    <t>000 1100 0000000000 000</t>
  </si>
  <si>
    <t>931 1102 0000000000 000</t>
  </si>
  <si>
    <t>000 1000 0000000000 000</t>
  </si>
  <si>
    <t>931 1004 5110000000 000</t>
  </si>
  <si>
    <t>000 1200 0000000000 000</t>
  </si>
  <si>
    <t>931 1202 0000000000 000</t>
  </si>
  <si>
    <t>931 1202 4570000000 000</t>
  </si>
  <si>
    <t>000 0113 0900000000 000</t>
  </si>
  <si>
    <t>931 0309 7950000000 000</t>
  </si>
  <si>
    <t>931 0401 7950000000 000</t>
  </si>
  <si>
    <t>931 0503 7950000000 000</t>
  </si>
  <si>
    <t>931 0707 7950000000 000</t>
  </si>
  <si>
    <t>931 0801 7950000000 000</t>
  </si>
  <si>
    <t>931 0104 0020000000 000</t>
  </si>
  <si>
    <t>Фактические расходы на оплату труда работников муниципальных учреждений</t>
  </si>
  <si>
    <t>Фактические расходы на оплату труда муниципальных служащих</t>
  </si>
  <si>
    <t>Прочие безвозмездные поступления в бюджеты внутригородских  муниципальных образований городов федерального значения</t>
  </si>
  <si>
    <t>1.4.</t>
  </si>
  <si>
    <t>1.5.</t>
  </si>
  <si>
    <t>1.6.</t>
  </si>
  <si>
    <t>931 0104 7950000000 000</t>
  </si>
  <si>
    <t>931 0709 5140000000 000</t>
  </si>
  <si>
    <t>931 0709 5150000000 000</t>
  </si>
  <si>
    <t>931 1102 5120000000 000</t>
  </si>
  <si>
    <t>8.2.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</si>
  <si>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 же приостановление, возобновление, прекращение выплаты пенсии за выслугу лет в соответствии с законом Санкт-Петербурга</t>
  </si>
  <si>
    <t>931 1003 5050000000 000</t>
  </si>
  <si>
    <t>2.1.1.1</t>
  </si>
  <si>
    <t>2.1.1.1.1</t>
  </si>
  <si>
    <t>2.1.1.1.2</t>
  </si>
  <si>
    <t>3.2.1.1</t>
  </si>
  <si>
    <t>Дотации бюджетам бюджетной системы Российской Федерации</t>
  </si>
  <si>
    <t>000 2 02 10000 00 0000 150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</si>
  <si>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</si>
  <si>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931 0113 0920000000 000</t>
  </si>
  <si>
    <t>931 1001 5050000000 000</t>
  </si>
  <si>
    <t xml:space="preserve"> Назначение, выплата, перерасчет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</si>
  <si>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1.7.</t>
  </si>
  <si>
    <t>1.7.1</t>
  </si>
  <si>
    <t>1.7.2</t>
  </si>
  <si>
    <t>1.7.3</t>
  </si>
  <si>
    <t>931 0113 0900000000 000</t>
  </si>
  <si>
    <t>940 0107 0200000 000 000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</si>
  <si>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</si>
  <si>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931 1 16 07000 00 0000 140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</si>
  <si>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</si>
  <si>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931 1 16 07010 00 0000 140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</si>
  <si>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</si>
  <si>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931 1 16 07010 03 0000 140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</si>
  <si>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</si>
  <si>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931 1 16 07090 00 0000 140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</si>
  <si>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</si>
  <si>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931 1 16 07090 03 0000 140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</si>
  <si>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</si>
  <si>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</si>
  <si>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931 1 16 10030 03 0000 140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</si>
  <si>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</si>
  <si>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931 1 16 10031 03 0000 140</t>
  </si>
  <si>
    <t>000 1 16 10120 01 0000 140</t>
  </si>
  <si>
    <t>000 1 16 10123 01 0031 140</t>
  </si>
  <si>
    <t>182 1 16 10123 01 0031 140</t>
  </si>
  <si>
    <t>1.1.1.1.1</t>
  </si>
  <si>
    <t>1.1.1.1.2</t>
  </si>
  <si>
    <t>1.1.2.1.1</t>
  </si>
  <si>
    <t>1.1.2.1.2</t>
  </si>
  <si>
    <t>Молодежная политика</t>
  </si>
  <si>
    <t>5.3.6</t>
  </si>
  <si>
    <t>000 2 02 30000 00 0000 150</t>
  </si>
  <si>
    <t>000 2 02 30024 00 0000 150</t>
  </si>
  <si>
    <t>931 2 02 30024 03 0000 150</t>
  </si>
  <si>
    <t>931 2 02 30024 03 0100 150</t>
  </si>
  <si>
    <t>931 2 02 30024 03 0200 150</t>
  </si>
  <si>
    <t>000 2 02 30027 00 0000 150</t>
  </si>
  <si>
    <t>931 2 02 30027 03 0000 150</t>
  </si>
  <si>
    <t>931 2 02 30027 03 0100 150</t>
  </si>
  <si>
    <t>931 2 02 30027 03 0200 150</t>
  </si>
  <si>
    <t>Утверждено на 2021 год  (тыс.руб)</t>
  </si>
  <si>
    <t>Налоги на прибыль, доходы</t>
  </si>
  <si>
    <t>182 1 01 00000 00 0000 110</t>
  </si>
  <si>
    <t>Налог на доходы физических лиц</t>
  </si>
  <si>
    <t>182 1 01 02000 01 0000 110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</si>
  <si>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 </t>
    </r>
    <r>
      <rPr>
        <sz val="10"/>
        <color indexed="54"/>
        <rFont val="Times New Roman"/>
        <family val="1"/>
      </rPr>
      <t>статьями 227</t>
    </r>
    <r>
      <rPr>
        <sz val="10"/>
        <color indexed="8"/>
        <rFont val="Times New Roman"/>
        <family val="1"/>
      </rPr>
      <t>, </t>
    </r>
    <r>
      <rPr>
        <sz val="10"/>
        <color indexed="54"/>
        <rFont val="Times New Roman"/>
        <family val="1"/>
      </rPr>
      <t>227.1</t>
    </r>
    <r>
      <rPr>
        <sz val="10"/>
        <color indexed="8"/>
        <rFont val="Times New Roman"/>
        <family val="1"/>
      </rPr>
      <t> и </t>
    </r>
    <r>
      <rPr>
        <sz val="10"/>
        <color indexed="54"/>
        <rFont val="Times New Roman"/>
        <family val="1"/>
      </rPr>
      <t>228</t>
    </r>
    <r>
      <rPr>
        <sz val="10"/>
        <color indexed="8"/>
        <rFont val="Times New Roman"/>
        <family val="1"/>
      </rPr>
      <t> Налогового кодекса Российской Федерации</t>
    </r>
  </si>
  <si>
    <t>182 1 01 02010 01 0000 110</t>
  </si>
  <si>
    <t>3.2.1</t>
  </si>
  <si>
    <t>3.1.1.1</t>
  </si>
  <si>
    <t>3.1.1.2</t>
  </si>
  <si>
    <t>3.1.1.2.1</t>
  </si>
  <si>
    <t>3.2</t>
  </si>
  <si>
    <t>000 1 16 10000 00 0000 140</t>
  </si>
  <si>
    <t>Дотации на выравнивание бюджетной обеспеченности</t>
  </si>
  <si>
    <t>000 2 02 15001 00 0000 150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</si>
  <si>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</si>
  <si>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931 2 02 15001 03 0000 150</t>
  </si>
  <si>
    <t>Ведомственная целевая программа "Энергосбережения и повышения энергетической эффективности органов местного самоуправления МО МО Морские ворота на 2021 год"</t>
  </si>
  <si>
    <t>Ведомственная целевая программа "Подготовка и обучение неработающего населения муниципального образования муниципальный округ Морские ворота способам защиты и действиям в чрезвычайных ситуациях, а также способам защиты от опасностей, возникающих при ведение военных действий или вследствии этих действий" на 2021 год</t>
  </si>
  <si>
    <t>Ведомственная целевая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2021 г</t>
  </si>
  <si>
    <t>Ведомственная целевая программа благоустройства территории муниципального образования муниципальный округ Морские ворота на 2021 год</t>
  </si>
  <si>
    <t>Муниципальная программа "Проведение работ по военно-патриотическому воспитанию граждан, участие в работе призывной комиссии на территории и комиссии по постановке граждан  на  воинский учет  на территории МО МО Морские ворота на 2021 год</t>
  </si>
  <si>
    <t>Ведомственная целевая программа "Организация и проведение досуговых мероприятий для жителей  МО МО Морские ворота на 2021 год"</t>
  </si>
  <si>
    <t>Ведомственная целевая программа "Участие в реализации мер по профилактике дорожно-транспортного травматизма на  территории МО МО  Морские ворота на 2021 год"</t>
  </si>
  <si>
    <t>Муниципальная программа «Участия в деятельности по профилактике правонарушений в Санкт-Петербурге в формах и порядке, установленных законодательством Санкт-Петербурга на 2021 год»</t>
  </si>
  <si>
    <t>Муниципальная программа «Участие в профилактике терроризма и экстремизма, а также минимизация и (или) ликвидаций последствий их проявления на территории МО МО Морские ворота в форме и порядке, установленных федеральным законодательством и законодательством Санкт - Петербурга на 2021 год"</t>
  </si>
  <si>
    <t>Ведомственная целевая программа"Участие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2021 год"</t>
  </si>
  <si>
    <t>Ведомственная целевая программа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отходами»  на 2021 год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</si>
  <si>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для населения МО  МО Морские ворота на 2021 год"</t>
  </si>
  <si>
    <t>Ведомственная целевая программа "Организация  и проведение мероприятий по сохранению и развитию местных традиций и обрядов на 2021 год"</t>
  </si>
  <si>
    <t>Муниципальная программа «Обеспечение условий для развития на территории МО МО Морские ворота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мероприятия МО МО Морские ворота на 2021 год»</t>
  </si>
  <si>
    <t>3.2.2</t>
  </si>
  <si>
    <t>3.2.2.1.</t>
  </si>
  <si>
    <t>3.2.2.1.1</t>
  </si>
  <si>
    <t>153 1 16 10123 01 0031 140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</si>
  <si>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 до 1 января 2020 года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</si>
  <si>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</si>
  <si>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
задолженности)
</t>
  </si>
  <si>
    <t>3.2.2.1.2</t>
  </si>
  <si>
    <t>3.2.2.1.3</t>
  </si>
  <si>
    <t>806 1 16 10123 01 0031 140</t>
  </si>
  <si>
    <t>3.2.2.1.4</t>
  </si>
  <si>
    <t>850 1 16 10123 01 0031 140</t>
  </si>
  <si>
    <t>6.2.</t>
  </si>
  <si>
    <t>6.2.1</t>
  </si>
  <si>
    <t>Другие вопросы в области культуры, кинематографии</t>
  </si>
  <si>
    <t>Ведомственная целевая программа «Организация и проведение досуговых мероприятий для жителей муниципального образования МО Морские ворота на 2021 год»</t>
  </si>
  <si>
    <t>931 0804 7950000000 000</t>
  </si>
  <si>
    <t>820,3</t>
  </si>
  <si>
    <t>Исполнено за 9 месяцев 2021 года  (тыс.руб)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</si>
</sst>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[&lt;=9999999]###\-####;\(###\)\ ###\-####"/>
    <numFmt numFmtId="189" formatCode="0.0%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5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53" applyNumberFormat="1" applyFont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53" applyNumberFormat="1" applyFont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2" xfId="0" applyNumberFormat="1" applyFont="1" applyBorder="1" applyAlignment="1">
      <alignment horizontal="right"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6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vertical="center" wrapText="1"/>
    </xf>
    <xf numFmtId="180" fontId="4" fillId="0" borderId="1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20" xfId="53" applyNumberFormat="1" applyFont="1" applyFill="1" applyBorder="1" applyAlignment="1">
      <alignment horizontal="left" vertical="top"/>
      <protection/>
    </xf>
    <xf numFmtId="181" fontId="3" fillId="0" borderId="2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top"/>
      <protection/>
    </xf>
    <xf numFmtId="49" fontId="3" fillId="0" borderId="10" xfId="53" applyNumberFormat="1" applyFont="1" applyBorder="1" applyAlignment="1">
      <alignment vertical="center" wrapText="1"/>
      <protection/>
    </xf>
    <xf numFmtId="180" fontId="3" fillId="0" borderId="10" xfId="53" applyNumberFormat="1" applyFont="1" applyBorder="1" applyAlignment="1">
      <alignment horizontal="right" vertical="center" wrapText="1"/>
      <protection/>
    </xf>
    <xf numFmtId="49" fontId="3" fillId="0" borderId="17" xfId="53" applyNumberFormat="1" applyFont="1" applyBorder="1" applyAlignment="1">
      <alignment horizontal="left" vertical="top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180" fontId="3" fillId="0" borderId="10" xfId="53" applyNumberFormat="1" applyFont="1" applyFill="1" applyBorder="1" applyAlignment="1">
      <alignment horizontal="right" vertical="center" wrapText="1"/>
      <protection/>
    </xf>
    <xf numFmtId="180" fontId="3" fillId="0" borderId="16" xfId="53" applyNumberFormat="1" applyFont="1" applyFill="1" applyBorder="1" applyAlignment="1">
      <alignment horizontal="right" vertical="center" wrapText="1"/>
      <protection/>
    </xf>
    <xf numFmtId="180" fontId="3" fillId="0" borderId="16" xfId="0" applyNumberFormat="1" applyFont="1" applyBorder="1" applyAlignment="1">
      <alignment/>
    </xf>
    <xf numFmtId="49" fontId="3" fillId="0" borderId="10" xfId="53" applyNumberFormat="1" applyFont="1" applyBorder="1" applyAlignment="1">
      <alignment vertical="top" wrapText="1"/>
      <protection/>
    </xf>
    <xf numFmtId="49" fontId="4" fillId="0" borderId="17" xfId="53" applyNumberFormat="1" applyFont="1" applyBorder="1" applyAlignment="1">
      <alignment horizontal="left" vertical="top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49" fontId="4" fillId="0" borderId="10" xfId="53" applyNumberFormat="1" applyFont="1" applyBorder="1" applyAlignment="1">
      <alignment vertical="center" wrapText="1"/>
      <protection/>
    </xf>
    <xf numFmtId="180" fontId="4" fillId="0" borderId="10" xfId="53" applyNumberFormat="1" applyFont="1" applyBorder="1" applyAlignment="1">
      <alignment horizontal="right" vertical="center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180" fontId="4" fillId="0" borderId="16" xfId="53" applyNumberFormat="1" applyFont="1" applyBorder="1" applyAlignment="1">
      <alignment horizontal="right" vertical="center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180" fontId="4" fillId="0" borderId="16" xfId="0" applyNumberFormat="1" applyFont="1" applyBorder="1" applyAlignment="1">
      <alignment horizontal="right" vertical="center"/>
    </xf>
    <xf numFmtId="180" fontId="3" fillId="0" borderId="16" xfId="53" applyNumberFormat="1" applyFont="1" applyBorder="1" applyAlignment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53" applyNumberFormat="1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180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18" xfId="53" applyNumberFormat="1" applyFont="1" applyBorder="1" applyAlignment="1">
      <alignment horizontal="left" vertical="top"/>
      <protection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9" xfId="53" applyNumberFormat="1" applyFont="1" applyBorder="1" applyAlignment="1">
      <alignment vertical="center" wrapText="1"/>
      <protection/>
    </xf>
    <xf numFmtId="180" fontId="4" fillId="0" borderId="19" xfId="53" applyNumberFormat="1" applyFont="1" applyBorder="1" applyAlignment="1">
      <alignment horizontal="right" vertical="center" wrapText="1"/>
      <protection/>
    </xf>
    <xf numFmtId="180" fontId="4" fillId="0" borderId="22" xfId="0" applyNumberFormat="1" applyFont="1" applyBorder="1" applyAlignment="1">
      <alignment vertical="center"/>
    </xf>
    <xf numFmtId="49" fontId="4" fillId="0" borderId="23" xfId="53" applyNumberFormat="1" applyFont="1" applyBorder="1" applyAlignment="1">
      <alignment horizontal="left" vertical="top"/>
      <protection/>
    </xf>
    <xf numFmtId="0" fontId="4" fillId="0" borderId="24" xfId="0" applyFont="1" applyBorder="1" applyAlignment="1">
      <alignment/>
    </xf>
    <xf numFmtId="49" fontId="4" fillId="0" borderId="20" xfId="0" applyNumberFormat="1" applyFont="1" applyBorder="1" applyAlignment="1">
      <alignment horizontal="left" vertical="top"/>
    </xf>
    <xf numFmtId="0" fontId="4" fillId="0" borderId="25" xfId="0" applyFont="1" applyBorder="1" applyAlignment="1">
      <alignment/>
    </xf>
    <xf numFmtId="181" fontId="4" fillId="0" borderId="11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49" fontId="3" fillId="0" borderId="27" xfId="0" applyNumberFormat="1" applyFont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left" vertical="top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180" fontId="4" fillId="0" borderId="29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right" vertical="center"/>
    </xf>
    <xf numFmtId="180" fontId="4" fillId="0" borderId="22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top"/>
    </xf>
    <xf numFmtId="49" fontId="3" fillId="0" borderId="22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189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3" fillId="0" borderId="0" xfId="0" applyFont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 vertical="center"/>
    </xf>
    <xf numFmtId="187" fontId="4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3" fillId="0" borderId="11" xfId="53" applyNumberFormat="1" applyFont="1" applyFill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 расходах    2008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1104900</xdr:colOff>
      <xdr:row>0</xdr:row>
      <xdr:rowOff>123825</xdr:rowOff>
    </xdr:from>
    <xdr:ext cx="1533525" cy="628650"/>
    <xdr:sp fLocksText="0">
      <xdr:nvSpPr>
        <xdr:cNvPr id="1" name="Text Box 1"/>
        <xdr:cNvSpPr txBox="1">
          <a:spLocks noChangeArrowheads="1"/>
        </xdr:cNvSpPr>
      </xdr:nvSpPr>
      <xdr:spPr>
        <a:xfrm>
          <a:off x="8181975" y="123825"/>
          <a:ext cx="1533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104775</xdr:rowOff>
    </xdr:from>
    <xdr:to>
      <xdr:col>4</xdr:col>
      <xdr:colOff>304800</xdr:colOff>
      <xdr:row>0</xdr:row>
      <xdr:rowOff>904875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47700" y="104775"/>
          <a:ext cx="10287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Сведения об  исполнении местного бюджета внутригородского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муниципального образования Санкт-Петербурга муниципальный округ Морские ворота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 9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месяцев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2021 года  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43100" cy="895350"/>
    <xdr:sp fLocksText="0">
      <xdr:nvSpPr>
        <xdr:cNvPr id="3" name="Text Box 5"/>
        <xdr:cNvSpPr txBox="1">
          <a:spLocks noChangeArrowheads="1"/>
        </xdr:cNvSpPr>
      </xdr:nvSpPr>
      <xdr:spPr>
        <a:xfrm>
          <a:off x="7610475" y="66675"/>
          <a:ext cx="1943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4" name="Text Box 24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5" name="Text Box 25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6" name="Text Box 26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7" name="Text Box 27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8" name="Text Box 28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9" name="Text Box 29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0" name="Text Box 30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1" name="Text Box 31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2" name="Text Box 32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3" name="Text Box 33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4" name="Text Box 34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5" name="Text Box 35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10.25390625" style="12" customWidth="1"/>
    <col min="2" max="2" width="82.625" style="12" customWidth="1"/>
    <col min="3" max="3" width="31.25390625" style="14" customWidth="1"/>
    <col min="4" max="4" width="15.375" style="14" customWidth="1"/>
    <col min="5" max="5" width="15.125" style="14" customWidth="1"/>
    <col min="6" max="6" width="10.125" style="14" bestFit="1" customWidth="1"/>
    <col min="7" max="16384" width="9.125" style="14" customWidth="1"/>
  </cols>
  <sheetData>
    <row r="1" ht="71.25" customHeight="1" thickBot="1">
      <c r="B1" s="13"/>
    </row>
    <row r="2" spans="1:5" ht="73.5" customHeight="1">
      <c r="A2" s="97" t="s">
        <v>17</v>
      </c>
      <c r="B2" s="98" t="s">
        <v>18</v>
      </c>
      <c r="C2" s="99" t="s">
        <v>19</v>
      </c>
      <c r="D2" s="100" t="s">
        <v>213</v>
      </c>
      <c r="E2" s="101" t="s">
        <v>262</v>
      </c>
    </row>
    <row r="3" spans="1:5" s="1" customFormat="1" ht="15.75">
      <c r="A3" s="116" t="s">
        <v>0</v>
      </c>
      <c r="B3" s="117" t="s">
        <v>20</v>
      </c>
      <c r="C3" s="118" t="s">
        <v>21</v>
      </c>
      <c r="D3" s="16">
        <f>D4+D7+D15</f>
        <v>7199.6</v>
      </c>
      <c r="E3" s="16">
        <f>E4+E7+E15</f>
        <v>4609.999999999999</v>
      </c>
    </row>
    <row r="4" spans="1:5" ht="15.75">
      <c r="A4" s="106" t="s">
        <v>14</v>
      </c>
      <c r="B4" s="17" t="s">
        <v>214</v>
      </c>
      <c r="C4" s="18" t="s">
        <v>215</v>
      </c>
      <c r="D4" s="19">
        <f>D5</f>
        <v>7163</v>
      </c>
      <c r="E4" s="19">
        <f>E5</f>
        <v>4503.2</v>
      </c>
    </row>
    <row r="5" spans="1:5" ht="15.75">
      <c r="A5" s="106" t="s">
        <v>1</v>
      </c>
      <c r="B5" s="17" t="s">
        <v>216</v>
      </c>
      <c r="C5" s="18" t="s">
        <v>217</v>
      </c>
      <c r="D5" s="19">
        <f>D6</f>
        <v>7163</v>
      </c>
      <c r="E5" s="19">
        <f>E6</f>
        <v>4503.2</v>
      </c>
    </row>
    <row r="6" spans="1:5" ht="71.25" customHeight="1">
      <c r="A6" s="106" t="s">
        <v>2</v>
      </c>
      <c r="B6" s="119" t="s">
        <v>218</v>
      </c>
      <c r="C6" s="18" t="s">
        <v>219</v>
      </c>
      <c r="D6" s="19">
        <v>7163</v>
      </c>
      <c r="E6" s="20">
        <v>4503.2</v>
      </c>
    </row>
    <row r="7" spans="1:5" ht="18.75" customHeight="1">
      <c r="A7" s="23" t="s">
        <v>16</v>
      </c>
      <c r="B7" s="24" t="s">
        <v>23</v>
      </c>
      <c r="C7" s="25" t="s">
        <v>24</v>
      </c>
      <c r="D7" s="26">
        <f>D10</f>
        <v>30</v>
      </c>
      <c r="E7" s="26">
        <f>E10</f>
        <v>83.4</v>
      </c>
    </row>
    <row r="8" spans="1:5" ht="21" customHeight="1" hidden="1">
      <c r="A8" s="22" t="s">
        <v>9</v>
      </c>
      <c r="B8" s="21" t="s">
        <v>84</v>
      </c>
      <c r="C8" s="28" t="s">
        <v>85</v>
      </c>
      <c r="D8" s="29">
        <f>D9</f>
        <v>0</v>
      </c>
      <c r="E8" s="30">
        <f>E9</f>
        <v>0</v>
      </c>
    </row>
    <row r="9" spans="1:5" ht="47.25" hidden="1">
      <c r="A9" s="22" t="s">
        <v>35</v>
      </c>
      <c r="B9" s="21" t="s">
        <v>111</v>
      </c>
      <c r="C9" s="28" t="s">
        <v>86</v>
      </c>
      <c r="D9" s="29">
        <v>0</v>
      </c>
      <c r="E9" s="30">
        <v>0</v>
      </c>
    </row>
    <row r="10" spans="1:5" ht="15.75">
      <c r="A10" s="22" t="s">
        <v>3</v>
      </c>
      <c r="B10" s="21" t="s">
        <v>87</v>
      </c>
      <c r="C10" s="28" t="s">
        <v>88</v>
      </c>
      <c r="D10" s="29">
        <f>D11</f>
        <v>30</v>
      </c>
      <c r="E10" s="29">
        <f>E11</f>
        <v>83.4</v>
      </c>
    </row>
    <row r="11" spans="1:15" s="32" customFormat="1" ht="21" customHeight="1">
      <c r="A11" s="22" t="s">
        <v>4</v>
      </c>
      <c r="B11" s="21" t="s">
        <v>89</v>
      </c>
      <c r="C11" s="28" t="s">
        <v>90</v>
      </c>
      <c r="D11" s="29">
        <f>D12</f>
        <v>30</v>
      </c>
      <c r="E11" s="29">
        <f>E12</f>
        <v>83.4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32" customFormat="1" ht="31.5">
      <c r="A12" s="22" t="s">
        <v>164</v>
      </c>
      <c r="B12" s="33" t="s">
        <v>112</v>
      </c>
      <c r="C12" s="28" t="s">
        <v>91</v>
      </c>
      <c r="D12" s="29">
        <f>D13+D14</f>
        <v>30</v>
      </c>
      <c r="E12" s="29">
        <f>E13+E14</f>
        <v>83.4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32" customFormat="1" ht="63">
      <c r="A13" s="22" t="s">
        <v>165</v>
      </c>
      <c r="B13" s="33" t="s">
        <v>92</v>
      </c>
      <c r="C13" s="28" t="s">
        <v>93</v>
      </c>
      <c r="D13" s="29">
        <v>10</v>
      </c>
      <c r="E13" s="30">
        <v>72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32" customFormat="1" ht="31.5">
      <c r="A14" s="22" t="s">
        <v>166</v>
      </c>
      <c r="B14" s="33" t="s">
        <v>103</v>
      </c>
      <c r="C14" s="28" t="s">
        <v>94</v>
      </c>
      <c r="D14" s="29">
        <v>20</v>
      </c>
      <c r="E14" s="30">
        <v>11.4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5" s="114" customFormat="1" ht="18" customHeight="1">
      <c r="A15" s="120" t="s">
        <v>5</v>
      </c>
      <c r="B15" s="120" t="s">
        <v>25</v>
      </c>
      <c r="C15" s="121" t="s">
        <v>26</v>
      </c>
      <c r="D15" s="26">
        <f>D16+D21</f>
        <v>6.6</v>
      </c>
      <c r="E15" s="26">
        <f>E16+E21</f>
        <v>23.4</v>
      </c>
    </row>
    <row r="16" spans="1:5" s="32" customFormat="1" ht="63.75">
      <c r="A16" s="122" t="s">
        <v>6</v>
      </c>
      <c r="B16" s="115" t="s">
        <v>180</v>
      </c>
      <c r="C16" s="123" t="s">
        <v>181</v>
      </c>
      <c r="D16" s="29">
        <f>D17+D19</f>
        <v>1.6</v>
      </c>
      <c r="E16" s="29">
        <f>E17+E19</f>
        <v>0</v>
      </c>
    </row>
    <row r="17" spans="1:5" s="32" customFormat="1" ht="45.75" customHeight="1">
      <c r="A17" s="122" t="s">
        <v>7</v>
      </c>
      <c r="B17" s="122" t="s">
        <v>182</v>
      </c>
      <c r="C17" s="123" t="s">
        <v>183</v>
      </c>
      <c r="D17" s="29">
        <f>D18</f>
        <v>0.6</v>
      </c>
      <c r="E17" s="29">
        <f>E18</f>
        <v>0</v>
      </c>
    </row>
    <row r="18" spans="1:5" s="32" customFormat="1" ht="51">
      <c r="A18" s="122" t="s">
        <v>221</v>
      </c>
      <c r="B18" s="115" t="s">
        <v>184</v>
      </c>
      <c r="C18" s="123" t="s">
        <v>185</v>
      </c>
      <c r="D18" s="29">
        <v>0.6</v>
      </c>
      <c r="E18" s="29">
        <v>0</v>
      </c>
    </row>
    <row r="19" spans="1:5" s="32" customFormat="1" ht="59.25" customHeight="1">
      <c r="A19" s="122" t="s">
        <v>222</v>
      </c>
      <c r="B19" s="115" t="s">
        <v>186</v>
      </c>
      <c r="C19" s="123" t="s">
        <v>187</v>
      </c>
      <c r="D19" s="29">
        <f>D20</f>
        <v>1</v>
      </c>
      <c r="E19" s="29">
        <f>E20</f>
        <v>0</v>
      </c>
    </row>
    <row r="20" spans="1:5" s="32" customFormat="1" ht="51">
      <c r="A20" s="122" t="s">
        <v>223</v>
      </c>
      <c r="B20" s="115" t="s">
        <v>188</v>
      </c>
      <c r="C20" s="123" t="s">
        <v>189</v>
      </c>
      <c r="D20" s="29">
        <v>1</v>
      </c>
      <c r="E20" s="30">
        <v>0</v>
      </c>
    </row>
    <row r="21" spans="1:5" s="32" customFormat="1" ht="15.75">
      <c r="A21" s="122" t="s">
        <v>224</v>
      </c>
      <c r="B21" s="115" t="s">
        <v>190</v>
      </c>
      <c r="C21" s="123" t="s">
        <v>225</v>
      </c>
      <c r="D21" s="29">
        <f>D22+D24</f>
        <v>5</v>
      </c>
      <c r="E21" s="29">
        <f>E22+E24</f>
        <v>23.4</v>
      </c>
    </row>
    <row r="22" spans="1:5" s="32" customFormat="1" ht="63.75">
      <c r="A22" s="122" t="s">
        <v>220</v>
      </c>
      <c r="B22" s="115" t="s">
        <v>191</v>
      </c>
      <c r="C22" s="123" t="s">
        <v>192</v>
      </c>
      <c r="D22" s="29">
        <f>D23</f>
        <v>1</v>
      </c>
      <c r="E22" s="29">
        <f>E23</f>
        <v>0</v>
      </c>
    </row>
    <row r="23" spans="1:5" s="32" customFormat="1" ht="38.25">
      <c r="A23" s="122" t="s">
        <v>167</v>
      </c>
      <c r="B23" s="115" t="s">
        <v>193</v>
      </c>
      <c r="C23" s="123" t="s">
        <v>194</v>
      </c>
      <c r="D23" s="29">
        <v>1</v>
      </c>
      <c r="E23" s="30">
        <v>0</v>
      </c>
    </row>
    <row r="24" spans="1:5" s="32" customFormat="1" ht="38.25" customHeight="1">
      <c r="A24" s="125" t="s">
        <v>244</v>
      </c>
      <c r="B24" s="126" t="s">
        <v>248</v>
      </c>
      <c r="C24" s="127" t="s">
        <v>195</v>
      </c>
      <c r="D24" s="29">
        <f>D25</f>
        <v>4</v>
      </c>
      <c r="E24" s="29">
        <f>E25</f>
        <v>23.4</v>
      </c>
    </row>
    <row r="25" spans="1:5" s="32" customFormat="1" ht="90.75" customHeight="1">
      <c r="A25" s="125" t="s">
        <v>245</v>
      </c>
      <c r="B25" s="126" t="s">
        <v>249</v>
      </c>
      <c r="C25" s="127" t="s">
        <v>196</v>
      </c>
      <c r="D25" s="29">
        <f>D26+D27+D28+D29</f>
        <v>4</v>
      </c>
      <c r="E25" s="29">
        <f>E26+E27+E28+E29</f>
        <v>23.4</v>
      </c>
    </row>
    <row r="26" spans="1:5" s="32" customFormat="1" ht="88.5" customHeight="1">
      <c r="A26" s="125" t="s">
        <v>246</v>
      </c>
      <c r="B26" s="126" t="s">
        <v>250</v>
      </c>
      <c r="C26" s="127" t="s">
        <v>247</v>
      </c>
      <c r="D26" s="29">
        <v>1</v>
      </c>
      <c r="E26" s="30">
        <v>18.4</v>
      </c>
    </row>
    <row r="27" spans="1:5" s="32" customFormat="1" ht="88.5" customHeight="1">
      <c r="A27" s="125" t="s">
        <v>251</v>
      </c>
      <c r="B27" s="126" t="s">
        <v>250</v>
      </c>
      <c r="C27" s="127" t="s">
        <v>197</v>
      </c>
      <c r="D27" s="29">
        <v>1</v>
      </c>
      <c r="E27" s="30">
        <v>5</v>
      </c>
    </row>
    <row r="28" spans="1:5" s="32" customFormat="1" ht="88.5" customHeight="1">
      <c r="A28" s="125" t="s">
        <v>252</v>
      </c>
      <c r="B28" s="126" t="s">
        <v>250</v>
      </c>
      <c r="C28" s="127" t="s">
        <v>253</v>
      </c>
      <c r="D28" s="29">
        <v>1</v>
      </c>
      <c r="E28" s="30">
        <v>0</v>
      </c>
    </row>
    <row r="29" spans="1:5" s="32" customFormat="1" ht="88.5" customHeight="1">
      <c r="A29" s="125" t="s">
        <v>254</v>
      </c>
      <c r="B29" s="126" t="s">
        <v>250</v>
      </c>
      <c r="C29" s="127" t="s">
        <v>255</v>
      </c>
      <c r="D29" s="29">
        <v>1</v>
      </c>
      <c r="E29" s="30">
        <v>0</v>
      </c>
    </row>
    <row r="30" spans="1:5" s="32" customFormat="1" ht="21" customHeight="1">
      <c r="A30" s="23" t="s">
        <v>13</v>
      </c>
      <c r="B30" s="34" t="s">
        <v>28</v>
      </c>
      <c r="C30" s="25" t="s">
        <v>29</v>
      </c>
      <c r="D30" s="26">
        <f>D31+D44</f>
        <v>33473</v>
      </c>
      <c r="E30" s="27">
        <f>E31+E44</f>
        <v>24967.7</v>
      </c>
    </row>
    <row r="31" spans="1:5" s="32" customFormat="1" ht="32.25" customHeight="1">
      <c r="A31" s="23" t="s">
        <v>14</v>
      </c>
      <c r="B31" s="35" t="s">
        <v>31</v>
      </c>
      <c r="C31" s="15" t="s">
        <v>30</v>
      </c>
      <c r="D31" s="36">
        <f>D35+D32</f>
        <v>33473</v>
      </c>
      <c r="E31" s="36">
        <f>E35+E32</f>
        <v>24967.7</v>
      </c>
    </row>
    <row r="32" spans="1:5" s="32" customFormat="1" ht="21" customHeight="1">
      <c r="A32" s="21" t="s">
        <v>1</v>
      </c>
      <c r="B32" s="35" t="s">
        <v>168</v>
      </c>
      <c r="C32" s="124" t="s">
        <v>169</v>
      </c>
      <c r="D32" s="36">
        <f>D33</f>
        <v>28884.9</v>
      </c>
      <c r="E32" s="36">
        <f>E33</f>
        <v>21663.9</v>
      </c>
    </row>
    <row r="33" spans="1:5" s="32" customFormat="1" ht="18" customHeight="1">
      <c r="A33" s="21" t="s">
        <v>2</v>
      </c>
      <c r="B33" s="107" t="s">
        <v>226</v>
      </c>
      <c r="C33" s="108" t="s">
        <v>227</v>
      </c>
      <c r="D33" s="37">
        <f>D34</f>
        <v>28884.9</v>
      </c>
      <c r="E33" s="37">
        <f>E34</f>
        <v>21663.9</v>
      </c>
    </row>
    <row r="34" spans="1:5" s="32" customFormat="1" ht="32.25" customHeight="1">
      <c r="A34" s="21" t="s">
        <v>65</v>
      </c>
      <c r="B34" s="107" t="s">
        <v>228</v>
      </c>
      <c r="C34" s="108" t="s">
        <v>229</v>
      </c>
      <c r="D34" s="37">
        <v>28884.9</v>
      </c>
      <c r="E34" s="38">
        <v>21663.9</v>
      </c>
    </row>
    <row r="35" spans="1:5" s="32" customFormat="1" ht="31.5">
      <c r="A35" s="21" t="s">
        <v>1</v>
      </c>
      <c r="B35" s="33" t="s">
        <v>32</v>
      </c>
      <c r="C35" s="18" t="s">
        <v>204</v>
      </c>
      <c r="D35" s="37">
        <f>D36+D40</f>
        <v>4588.1</v>
      </c>
      <c r="E35" s="38">
        <f>E36+E40</f>
        <v>3303.7999999999997</v>
      </c>
    </row>
    <row r="36" spans="1:5" s="32" customFormat="1" ht="33.75" customHeight="1">
      <c r="A36" s="21" t="s">
        <v>2</v>
      </c>
      <c r="B36" s="33" t="s">
        <v>66</v>
      </c>
      <c r="C36" s="18" t="s">
        <v>205</v>
      </c>
      <c r="D36" s="37">
        <f>D37</f>
        <v>1753.3</v>
      </c>
      <c r="E36" s="38">
        <f>E37</f>
        <v>1265.1</v>
      </c>
    </row>
    <row r="37" spans="1:5" s="32" customFormat="1" ht="47.25">
      <c r="A37" s="21" t="s">
        <v>65</v>
      </c>
      <c r="B37" s="33" t="s">
        <v>113</v>
      </c>
      <c r="C37" s="18" t="s">
        <v>206</v>
      </c>
      <c r="D37" s="37">
        <f>D38+D39</f>
        <v>1753.3</v>
      </c>
      <c r="E37" s="38">
        <f>E38+E39</f>
        <v>1265.1</v>
      </c>
    </row>
    <row r="38" spans="1:5" s="32" customFormat="1" ht="63">
      <c r="A38" s="21" t="s">
        <v>198</v>
      </c>
      <c r="B38" s="33" t="s">
        <v>67</v>
      </c>
      <c r="C38" s="18" t="s">
        <v>207</v>
      </c>
      <c r="D38" s="37">
        <v>1745.5</v>
      </c>
      <c r="E38" s="38">
        <v>1265.1</v>
      </c>
    </row>
    <row r="39" spans="1:5" s="110" customFormat="1" ht="75">
      <c r="A39" s="21" t="s">
        <v>199</v>
      </c>
      <c r="B39" s="109" t="s">
        <v>68</v>
      </c>
      <c r="C39" s="18" t="s">
        <v>208</v>
      </c>
      <c r="D39" s="37">
        <v>7.8</v>
      </c>
      <c r="E39" s="38">
        <v>0</v>
      </c>
    </row>
    <row r="40" spans="1:5" s="32" customFormat="1" ht="47.25">
      <c r="A40" s="21" t="s">
        <v>15</v>
      </c>
      <c r="B40" s="33" t="s">
        <v>114</v>
      </c>
      <c r="C40" s="18" t="s">
        <v>209</v>
      </c>
      <c r="D40" s="37">
        <f>D42+D43</f>
        <v>2834.8</v>
      </c>
      <c r="E40" s="38">
        <f>E42+E43</f>
        <v>2038.6999999999998</v>
      </c>
    </row>
    <row r="41" spans="1:5" s="32" customFormat="1" ht="47.25">
      <c r="A41" s="21" t="s">
        <v>83</v>
      </c>
      <c r="B41" s="33" t="s">
        <v>115</v>
      </c>
      <c r="C41" s="18" t="s">
        <v>210</v>
      </c>
      <c r="D41" s="37">
        <f>D42+D43</f>
        <v>2834.8</v>
      </c>
      <c r="E41" s="37">
        <f>E42+E43</f>
        <v>2038.6999999999998</v>
      </c>
    </row>
    <row r="42" spans="1:5" s="32" customFormat="1" ht="31.5">
      <c r="A42" s="21" t="s">
        <v>200</v>
      </c>
      <c r="B42" s="33" t="s">
        <v>69</v>
      </c>
      <c r="C42" s="18" t="s">
        <v>211</v>
      </c>
      <c r="D42" s="37">
        <v>1597.4</v>
      </c>
      <c r="E42" s="38">
        <v>1198.1</v>
      </c>
    </row>
    <row r="43" spans="1:5" s="32" customFormat="1" ht="31.5">
      <c r="A43" s="21" t="s">
        <v>201</v>
      </c>
      <c r="B43" s="33" t="s">
        <v>70</v>
      </c>
      <c r="C43" s="18" t="s">
        <v>212</v>
      </c>
      <c r="D43" s="37">
        <v>1237.4</v>
      </c>
      <c r="E43" s="38">
        <v>840.6</v>
      </c>
    </row>
    <row r="44" spans="1:5" s="32" customFormat="1" ht="21.75" customHeight="1" hidden="1">
      <c r="A44" s="23" t="s">
        <v>16</v>
      </c>
      <c r="B44" s="24" t="s">
        <v>33</v>
      </c>
      <c r="C44" s="39" t="s">
        <v>34</v>
      </c>
      <c r="D44" s="26">
        <f>D45</f>
        <v>0</v>
      </c>
      <c r="E44" s="27">
        <f>E45</f>
        <v>0</v>
      </c>
    </row>
    <row r="45" spans="1:5" s="32" customFormat="1" ht="32.25" hidden="1" thickBot="1">
      <c r="A45" s="40" t="s">
        <v>3</v>
      </c>
      <c r="B45" s="41" t="s">
        <v>153</v>
      </c>
      <c r="C45" s="42" t="s">
        <v>71</v>
      </c>
      <c r="D45" s="102">
        <v>0</v>
      </c>
      <c r="E45" s="103">
        <v>0</v>
      </c>
    </row>
    <row r="46" spans="1:6" s="1" customFormat="1" ht="23.25" customHeight="1" thickBot="1">
      <c r="A46" s="5"/>
      <c r="B46" s="6" t="s">
        <v>64</v>
      </c>
      <c r="C46" s="7"/>
      <c r="D46" s="8">
        <f>D3+D30</f>
        <v>40672.6</v>
      </c>
      <c r="E46" s="9">
        <f>E30+E3</f>
        <v>29577.7</v>
      </c>
      <c r="F46" s="112"/>
    </row>
    <row r="47" spans="1:6" ht="15.75">
      <c r="A47" s="43"/>
      <c r="B47" s="11" t="s">
        <v>36</v>
      </c>
      <c r="C47" s="130"/>
      <c r="D47" s="130"/>
      <c r="E47" s="44"/>
      <c r="F47" s="45"/>
    </row>
    <row r="48" spans="1:6" ht="15.75">
      <c r="A48" s="46" t="s">
        <v>0</v>
      </c>
      <c r="B48" s="2" t="s">
        <v>98</v>
      </c>
      <c r="C48" s="47" t="s">
        <v>121</v>
      </c>
      <c r="D48" s="48">
        <f>D49+D50+D51+D54+D55+D52+D53</f>
        <v>14266.899999999998</v>
      </c>
      <c r="E48" s="48">
        <f>E49+E50+E51+E54+E55+E52+E53</f>
        <v>8004.4</v>
      </c>
      <c r="F48" s="45"/>
    </row>
    <row r="49" spans="1:5" ht="36.75" customHeight="1">
      <c r="A49" s="49" t="s">
        <v>1</v>
      </c>
      <c r="B49" s="50" t="s">
        <v>72</v>
      </c>
      <c r="C49" s="51" t="s">
        <v>122</v>
      </c>
      <c r="D49" s="52">
        <v>1380.2</v>
      </c>
      <c r="E49" s="53">
        <v>1033.7</v>
      </c>
    </row>
    <row r="50" spans="1:5" ht="47.25" customHeight="1">
      <c r="A50" s="49" t="s">
        <v>22</v>
      </c>
      <c r="B50" s="50" t="s">
        <v>73</v>
      </c>
      <c r="C50" s="51" t="s">
        <v>123</v>
      </c>
      <c r="D50" s="52">
        <v>1233</v>
      </c>
      <c r="E50" s="53">
        <v>807</v>
      </c>
    </row>
    <row r="51" spans="1:5" ht="46.5" customHeight="1">
      <c r="A51" s="49" t="s">
        <v>37</v>
      </c>
      <c r="B51" s="50" t="s">
        <v>74</v>
      </c>
      <c r="C51" s="51" t="s">
        <v>150</v>
      </c>
      <c r="D51" s="52">
        <v>11039.9</v>
      </c>
      <c r="E51" s="53">
        <v>6040.7</v>
      </c>
    </row>
    <row r="52" spans="1:5" ht="46.5" customHeight="1">
      <c r="A52" s="49" t="s">
        <v>154</v>
      </c>
      <c r="B52" s="50" t="s">
        <v>230</v>
      </c>
      <c r="C52" s="51" t="s">
        <v>157</v>
      </c>
      <c r="D52" s="52">
        <v>60</v>
      </c>
      <c r="E52" s="53">
        <v>0</v>
      </c>
    </row>
    <row r="53" spans="1:5" ht="25.5" customHeight="1">
      <c r="A53" s="49" t="s">
        <v>155</v>
      </c>
      <c r="B53" s="50" t="s">
        <v>104</v>
      </c>
      <c r="C53" s="51" t="s">
        <v>179</v>
      </c>
      <c r="D53" s="52">
        <v>0</v>
      </c>
      <c r="E53" s="53">
        <v>0</v>
      </c>
    </row>
    <row r="54" spans="1:5" ht="21" customHeight="1">
      <c r="A54" s="49" t="s">
        <v>156</v>
      </c>
      <c r="B54" s="2" t="s">
        <v>38</v>
      </c>
      <c r="C54" s="47" t="s">
        <v>124</v>
      </c>
      <c r="D54" s="52">
        <v>200</v>
      </c>
      <c r="E54" s="53">
        <v>0</v>
      </c>
    </row>
    <row r="55" spans="1:5" ht="20.25" customHeight="1">
      <c r="A55" s="49" t="s">
        <v>174</v>
      </c>
      <c r="B55" s="55" t="s">
        <v>39</v>
      </c>
      <c r="C55" s="47" t="s">
        <v>144</v>
      </c>
      <c r="D55" s="48">
        <f>D56+D57+D58+D59</f>
        <v>353.8</v>
      </c>
      <c r="E55" s="48">
        <f>E56+E57+E58+E59</f>
        <v>123</v>
      </c>
    </row>
    <row r="56" spans="1:5" ht="30.75" customHeight="1">
      <c r="A56" s="56" t="s">
        <v>175</v>
      </c>
      <c r="B56" s="57" t="s">
        <v>40</v>
      </c>
      <c r="C56" s="58" t="s">
        <v>178</v>
      </c>
      <c r="D56" s="59">
        <v>250</v>
      </c>
      <c r="E56" s="61">
        <v>51</v>
      </c>
    </row>
    <row r="57" spans="1:5" ht="54" customHeight="1" hidden="1">
      <c r="A57" s="56" t="s">
        <v>58</v>
      </c>
      <c r="B57" s="60" t="s">
        <v>75</v>
      </c>
      <c r="C57" s="58" t="s">
        <v>96</v>
      </c>
      <c r="D57" s="59">
        <v>0</v>
      </c>
      <c r="E57" s="61">
        <v>0</v>
      </c>
    </row>
    <row r="58" spans="1:5" ht="31.5">
      <c r="A58" s="56" t="s">
        <v>176</v>
      </c>
      <c r="B58" s="57" t="s">
        <v>95</v>
      </c>
      <c r="C58" s="58" t="s">
        <v>125</v>
      </c>
      <c r="D58" s="59">
        <v>96</v>
      </c>
      <c r="E58" s="59">
        <v>72</v>
      </c>
    </row>
    <row r="59" spans="1:5" ht="47.25">
      <c r="A59" s="56" t="s">
        <v>177</v>
      </c>
      <c r="B59" s="57" t="s">
        <v>170</v>
      </c>
      <c r="C59" s="58" t="s">
        <v>171</v>
      </c>
      <c r="D59" s="59">
        <v>7.8</v>
      </c>
      <c r="E59" s="59">
        <v>0</v>
      </c>
    </row>
    <row r="60" spans="1:5" ht="31.5">
      <c r="A60" s="46" t="s">
        <v>13</v>
      </c>
      <c r="B60" s="2" t="s">
        <v>41</v>
      </c>
      <c r="C60" s="47" t="s">
        <v>126</v>
      </c>
      <c r="D60" s="48">
        <f>D61</f>
        <v>15</v>
      </c>
      <c r="E60" s="48">
        <f>E61</f>
        <v>0</v>
      </c>
    </row>
    <row r="61" spans="1:5" ht="78.75">
      <c r="A61" s="56" t="s">
        <v>3</v>
      </c>
      <c r="B61" s="62" t="s">
        <v>231</v>
      </c>
      <c r="C61" s="58" t="s">
        <v>145</v>
      </c>
      <c r="D61" s="59">
        <v>15</v>
      </c>
      <c r="E61" s="63">
        <v>0</v>
      </c>
    </row>
    <row r="62" spans="1:5" ht="15.75">
      <c r="A62" s="46" t="s">
        <v>42</v>
      </c>
      <c r="B62" s="2" t="s">
        <v>105</v>
      </c>
      <c r="C62" s="47" t="s">
        <v>127</v>
      </c>
      <c r="D62" s="48">
        <f>D63</f>
        <v>160</v>
      </c>
      <c r="E62" s="48">
        <f>E63</f>
        <v>146.4</v>
      </c>
    </row>
    <row r="63" spans="1:5" ht="47.25">
      <c r="A63" s="56" t="s">
        <v>6</v>
      </c>
      <c r="B63" s="62" t="s">
        <v>232</v>
      </c>
      <c r="C63" s="58" t="s">
        <v>146</v>
      </c>
      <c r="D63" s="59">
        <v>160</v>
      </c>
      <c r="E63" s="63">
        <v>146.4</v>
      </c>
    </row>
    <row r="64" spans="1:5" ht="15.75">
      <c r="A64" s="46" t="s">
        <v>45</v>
      </c>
      <c r="B64" s="2" t="s">
        <v>43</v>
      </c>
      <c r="C64" s="47" t="s">
        <v>128</v>
      </c>
      <c r="D64" s="48">
        <f>D65</f>
        <v>20000</v>
      </c>
      <c r="E64" s="64">
        <f>E65</f>
        <v>10926.6</v>
      </c>
    </row>
    <row r="65" spans="1:5" ht="15.75">
      <c r="A65" s="49" t="s">
        <v>9</v>
      </c>
      <c r="B65" s="2" t="s">
        <v>44</v>
      </c>
      <c r="C65" s="47" t="s">
        <v>129</v>
      </c>
      <c r="D65" s="48">
        <f>D66</f>
        <v>20000</v>
      </c>
      <c r="E65" s="48">
        <f>E66</f>
        <v>10926.6</v>
      </c>
    </row>
    <row r="66" spans="1:6" ht="36.75" customHeight="1">
      <c r="A66" s="56" t="s">
        <v>35</v>
      </c>
      <c r="B66" s="65" t="s">
        <v>233</v>
      </c>
      <c r="C66" s="66" t="s">
        <v>147</v>
      </c>
      <c r="D66" s="59">
        <v>20000</v>
      </c>
      <c r="E66" s="63">
        <v>10926.6</v>
      </c>
      <c r="F66" s="113"/>
    </row>
    <row r="67" spans="1:6" ht="15.75">
      <c r="A67" s="46" t="s">
        <v>47</v>
      </c>
      <c r="B67" s="2" t="s">
        <v>46</v>
      </c>
      <c r="C67" s="47" t="s">
        <v>130</v>
      </c>
      <c r="D67" s="48">
        <f>D69+D71+D68</f>
        <v>586.4</v>
      </c>
      <c r="E67" s="48">
        <f>E69+E71+E68</f>
        <v>395.2</v>
      </c>
      <c r="F67" s="113"/>
    </row>
    <row r="68" spans="1:6" ht="18.75" customHeight="1">
      <c r="A68" s="49" t="s">
        <v>10</v>
      </c>
      <c r="B68" s="67" t="s">
        <v>100</v>
      </c>
      <c r="C68" s="47" t="s">
        <v>131</v>
      </c>
      <c r="D68" s="48">
        <v>150</v>
      </c>
      <c r="E68" s="64">
        <v>0</v>
      </c>
      <c r="F68" s="113"/>
    </row>
    <row r="69" spans="1:6" ht="17.25" customHeight="1">
      <c r="A69" s="49" t="s">
        <v>11</v>
      </c>
      <c r="B69" s="50" t="s">
        <v>202</v>
      </c>
      <c r="C69" s="51" t="s">
        <v>132</v>
      </c>
      <c r="D69" s="52">
        <f>D70</f>
        <v>5</v>
      </c>
      <c r="E69" s="52">
        <f>E70</f>
        <v>4.9</v>
      </c>
      <c r="F69" s="113"/>
    </row>
    <row r="70" spans="1:6" ht="63">
      <c r="A70" s="56" t="s">
        <v>12</v>
      </c>
      <c r="B70" s="62" t="s">
        <v>234</v>
      </c>
      <c r="C70" s="58" t="s">
        <v>148</v>
      </c>
      <c r="D70" s="59">
        <v>5</v>
      </c>
      <c r="E70" s="96">
        <v>4.9</v>
      </c>
      <c r="F70" s="113"/>
    </row>
    <row r="71" spans="1:6" ht="18.75" customHeight="1">
      <c r="A71" s="49" t="s">
        <v>101</v>
      </c>
      <c r="B71" s="50" t="s">
        <v>97</v>
      </c>
      <c r="C71" s="51" t="s">
        <v>133</v>
      </c>
      <c r="D71" s="52">
        <f>D73+D74+D75+D76+D72+D77</f>
        <v>431.4</v>
      </c>
      <c r="E71" s="52">
        <f>E73+E74+E75+E76+E72+E77</f>
        <v>390.3</v>
      </c>
      <c r="F71" s="113"/>
    </row>
    <row r="72" spans="1:6" ht="31.5">
      <c r="A72" s="56" t="s">
        <v>106</v>
      </c>
      <c r="B72" s="65" t="s">
        <v>235</v>
      </c>
      <c r="C72" s="58" t="s">
        <v>134</v>
      </c>
      <c r="D72" s="59">
        <v>304.4</v>
      </c>
      <c r="E72" s="63">
        <v>304</v>
      </c>
      <c r="F72" s="113"/>
    </row>
    <row r="73" spans="1:6" ht="50.25" customHeight="1">
      <c r="A73" s="56" t="s">
        <v>107</v>
      </c>
      <c r="B73" s="65" t="s">
        <v>236</v>
      </c>
      <c r="C73" s="58" t="s">
        <v>134</v>
      </c>
      <c r="D73" s="59">
        <v>10</v>
      </c>
      <c r="E73" s="63">
        <v>0</v>
      </c>
      <c r="F73" s="113"/>
    </row>
    <row r="74" spans="1:6" ht="47.25">
      <c r="A74" s="56" t="s">
        <v>108</v>
      </c>
      <c r="B74" s="65" t="s">
        <v>237</v>
      </c>
      <c r="C74" s="58" t="s">
        <v>158</v>
      </c>
      <c r="D74" s="59">
        <v>19</v>
      </c>
      <c r="E74" s="63">
        <v>0</v>
      </c>
      <c r="F74" s="113"/>
    </row>
    <row r="75" spans="1:6" ht="84.75" customHeight="1">
      <c r="A75" s="56" t="s">
        <v>109</v>
      </c>
      <c r="B75" s="62" t="s">
        <v>238</v>
      </c>
      <c r="C75" s="58" t="s">
        <v>159</v>
      </c>
      <c r="D75" s="59">
        <v>10</v>
      </c>
      <c r="E75" s="63">
        <v>4</v>
      </c>
      <c r="F75" s="113"/>
    </row>
    <row r="76" spans="1:6" ht="64.5" customHeight="1">
      <c r="A76" s="104" t="s">
        <v>116</v>
      </c>
      <c r="B76" s="65" t="s">
        <v>239</v>
      </c>
      <c r="C76" s="58" t="s">
        <v>134</v>
      </c>
      <c r="D76" s="59">
        <v>83</v>
      </c>
      <c r="E76" s="63">
        <v>82.3</v>
      </c>
      <c r="F76" s="113"/>
    </row>
    <row r="77" spans="1:6" ht="64.5" customHeight="1">
      <c r="A77" s="104" t="s">
        <v>203</v>
      </c>
      <c r="B77" s="65" t="s">
        <v>240</v>
      </c>
      <c r="C77" s="58" t="s">
        <v>134</v>
      </c>
      <c r="D77" s="59">
        <v>5</v>
      </c>
      <c r="E77" s="63">
        <v>0</v>
      </c>
      <c r="F77" s="113"/>
    </row>
    <row r="78" spans="1:6" ht="15.75">
      <c r="A78" s="46" t="s">
        <v>50</v>
      </c>
      <c r="B78" s="2" t="s">
        <v>76</v>
      </c>
      <c r="C78" s="47" t="s">
        <v>135</v>
      </c>
      <c r="D78" s="48">
        <f>D79+D82</f>
        <v>3710.6</v>
      </c>
      <c r="E78" s="48">
        <f>E79+E82</f>
        <v>728.7</v>
      </c>
      <c r="F78" s="113"/>
    </row>
    <row r="79" spans="1:6" ht="15.75">
      <c r="A79" s="49" t="s">
        <v>27</v>
      </c>
      <c r="B79" s="2" t="s">
        <v>48</v>
      </c>
      <c r="C79" s="47" t="s">
        <v>136</v>
      </c>
      <c r="D79" s="48">
        <f>D80+D81</f>
        <v>2130</v>
      </c>
      <c r="E79" s="64">
        <f>E80+E81</f>
        <v>344.8</v>
      </c>
      <c r="F79" s="113"/>
    </row>
    <row r="80" spans="1:6" ht="51" customHeight="1">
      <c r="A80" s="56" t="s">
        <v>59</v>
      </c>
      <c r="B80" s="65" t="s">
        <v>241</v>
      </c>
      <c r="C80" s="58" t="s">
        <v>149</v>
      </c>
      <c r="D80" s="59">
        <v>1990</v>
      </c>
      <c r="E80" s="63">
        <v>344.8</v>
      </c>
      <c r="F80" s="113"/>
    </row>
    <row r="81" spans="1:6" ht="31.5" customHeight="1">
      <c r="A81" s="56" t="s">
        <v>60</v>
      </c>
      <c r="B81" s="65" t="s">
        <v>242</v>
      </c>
      <c r="C81" s="58" t="s">
        <v>149</v>
      </c>
      <c r="D81" s="59">
        <v>140</v>
      </c>
      <c r="E81" s="63">
        <v>0</v>
      </c>
      <c r="F81" s="113"/>
    </row>
    <row r="82" spans="1:6" ht="19.5" customHeight="1">
      <c r="A82" s="49" t="s">
        <v>256</v>
      </c>
      <c r="B82" s="128" t="s">
        <v>258</v>
      </c>
      <c r="C82" s="47" t="s">
        <v>260</v>
      </c>
      <c r="D82" s="48">
        <f>D83</f>
        <v>1580.6</v>
      </c>
      <c r="E82" s="48">
        <f>E83</f>
        <v>383.9</v>
      </c>
      <c r="F82" s="113"/>
    </row>
    <row r="83" spans="1:6" ht="31.5" customHeight="1">
      <c r="A83" s="56" t="s">
        <v>257</v>
      </c>
      <c r="B83" s="129" t="s">
        <v>259</v>
      </c>
      <c r="C83" s="58" t="s">
        <v>260</v>
      </c>
      <c r="D83" s="59">
        <v>1580.6</v>
      </c>
      <c r="E83" s="63">
        <v>383.9</v>
      </c>
      <c r="F83" s="113"/>
    </row>
    <row r="84" spans="1:6" ht="15.75">
      <c r="A84" s="46" t="s">
        <v>51</v>
      </c>
      <c r="B84" s="2" t="s">
        <v>102</v>
      </c>
      <c r="C84" s="47" t="s">
        <v>137</v>
      </c>
      <c r="D84" s="48">
        <f>D85</f>
        <v>1870</v>
      </c>
      <c r="E84" s="64">
        <f>E85</f>
        <v>1316</v>
      </c>
      <c r="F84" s="113"/>
    </row>
    <row r="85" spans="1:6" ht="15.75">
      <c r="A85" s="49" t="s">
        <v>53</v>
      </c>
      <c r="B85" s="50" t="s">
        <v>77</v>
      </c>
      <c r="C85" s="51" t="s">
        <v>138</v>
      </c>
      <c r="D85" s="52">
        <f>D86</f>
        <v>1870</v>
      </c>
      <c r="E85" s="53">
        <f>E86</f>
        <v>1316</v>
      </c>
      <c r="F85" s="113"/>
    </row>
    <row r="86" spans="1:6" ht="78.75">
      <c r="A86" s="56" t="s">
        <v>61</v>
      </c>
      <c r="B86" s="62" t="s">
        <v>243</v>
      </c>
      <c r="C86" s="66" t="s">
        <v>160</v>
      </c>
      <c r="D86" s="59">
        <v>1870</v>
      </c>
      <c r="E86" s="63">
        <v>1316</v>
      </c>
      <c r="F86" s="113"/>
    </row>
    <row r="87" spans="1:6" ht="15.75">
      <c r="A87" s="46" t="s">
        <v>99</v>
      </c>
      <c r="B87" s="2" t="s">
        <v>52</v>
      </c>
      <c r="C87" s="47" t="s">
        <v>139</v>
      </c>
      <c r="D87" s="48">
        <f>D90+D91+D88+D89</f>
        <v>3957.5000000000005</v>
      </c>
      <c r="E87" s="48">
        <f>E90+E91+E88+E89</f>
        <v>2813.5</v>
      </c>
      <c r="F87" s="113"/>
    </row>
    <row r="88" spans="1:6" ht="54" customHeight="1">
      <c r="A88" s="56" t="s">
        <v>62</v>
      </c>
      <c r="B88" s="111" t="s">
        <v>162</v>
      </c>
      <c r="C88" s="58" t="s">
        <v>172</v>
      </c>
      <c r="D88" s="59">
        <v>780.9</v>
      </c>
      <c r="E88" s="63">
        <v>563</v>
      </c>
      <c r="F88" s="113"/>
    </row>
    <row r="89" spans="1:6" ht="91.5" customHeight="1">
      <c r="A89" s="56" t="s">
        <v>161</v>
      </c>
      <c r="B89" s="111" t="s">
        <v>173</v>
      </c>
      <c r="C89" s="58" t="s">
        <v>163</v>
      </c>
      <c r="D89" s="59">
        <v>341.8</v>
      </c>
      <c r="E89" s="63">
        <v>256.3</v>
      </c>
      <c r="F89" s="113"/>
    </row>
    <row r="90" spans="1:6" ht="47.25">
      <c r="A90" s="56" t="s">
        <v>78</v>
      </c>
      <c r="B90" s="62" t="s">
        <v>117</v>
      </c>
      <c r="C90" s="58" t="s">
        <v>140</v>
      </c>
      <c r="D90" s="59">
        <v>1597.4</v>
      </c>
      <c r="E90" s="68">
        <v>1171.5</v>
      </c>
      <c r="F90" s="113"/>
    </row>
    <row r="91" spans="1:6" ht="47.25">
      <c r="A91" s="56" t="s">
        <v>82</v>
      </c>
      <c r="B91" s="62" t="s">
        <v>118</v>
      </c>
      <c r="C91" s="58" t="s">
        <v>140</v>
      </c>
      <c r="D91" s="59">
        <v>1237.4</v>
      </c>
      <c r="E91" s="68">
        <v>822.7</v>
      </c>
      <c r="F91" s="113"/>
    </row>
    <row r="92" spans="1:6" s="69" customFormat="1" ht="17.25" customHeight="1">
      <c r="A92" s="46" t="s">
        <v>110</v>
      </c>
      <c r="B92" s="2" t="s">
        <v>79</v>
      </c>
      <c r="C92" s="47" t="s">
        <v>141</v>
      </c>
      <c r="D92" s="48">
        <f>D93</f>
        <v>1149.7</v>
      </c>
      <c r="E92" s="64">
        <f>E93</f>
        <v>798.3</v>
      </c>
      <c r="F92" s="113"/>
    </row>
    <row r="93" spans="1:6" ht="15.75">
      <c r="A93" s="49" t="s">
        <v>119</v>
      </c>
      <c r="B93" s="2" t="s">
        <v>49</v>
      </c>
      <c r="C93" s="47" t="s">
        <v>142</v>
      </c>
      <c r="D93" s="48">
        <f>D94</f>
        <v>1149.7</v>
      </c>
      <c r="E93" s="64">
        <f>E94</f>
        <v>798.3</v>
      </c>
      <c r="F93" s="113"/>
    </row>
    <row r="94" spans="1:6" ht="32.25" thickBot="1">
      <c r="A94" s="70" t="s">
        <v>120</v>
      </c>
      <c r="B94" s="71" t="s">
        <v>80</v>
      </c>
      <c r="C94" s="72" t="s">
        <v>143</v>
      </c>
      <c r="D94" s="73">
        <v>1149.7</v>
      </c>
      <c r="E94" s="74">
        <v>798.3</v>
      </c>
      <c r="F94" s="113"/>
    </row>
    <row r="95" spans="1:6" ht="16.5" thickBot="1">
      <c r="A95" s="75"/>
      <c r="B95" s="4" t="s">
        <v>54</v>
      </c>
      <c r="C95" s="76"/>
      <c r="D95" s="10">
        <f>D48+D60+D62+D64+D67+D78+D84+D87+D92</f>
        <v>45716.09999999999</v>
      </c>
      <c r="E95" s="10">
        <f>E48+E60+E62+E64+E67+E78+E84+E87+E92</f>
        <v>25129.100000000002</v>
      </c>
      <c r="F95" s="113"/>
    </row>
    <row r="96" spans="1:5" ht="15.75">
      <c r="A96" s="77"/>
      <c r="B96" s="3" t="s">
        <v>55</v>
      </c>
      <c r="C96" s="78"/>
      <c r="D96" s="79"/>
      <c r="E96" s="80"/>
    </row>
    <row r="97" spans="1:5" ht="15.75">
      <c r="A97" s="81" t="s">
        <v>14</v>
      </c>
      <c r="B97" s="94" t="s">
        <v>81</v>
      </c>
      <c r="C97" s="82" t="s">
        <v>63</v>
      </c>
      <c r="D97" s="83">
        <v>10</v>
      </c>
      <c r="E97" s="84">
        <v>10</v>
      </c>
    </row>
    <row r="98" spans="1:7" ht="14.25" customHeight="1">
      <c r="A98" s="85" t="s">
        <v>56</v>
      </c>
      <c r="B98" s="94" t="s">
        <v>152</v>
      </c>
      <c r="C98" s="82" t="s">
        <v>63</v>
      </c>
      <c r="D98" s="82" t="s">
        <v>63</v>
      </c>
      <c r="E98" s="54">
        <v>5521.7</v>
      </c>
      <c r="F98" s="131"/>
      <c r="G98" s="132"/>
    </row>
    <row r="99" spans="1:7" ht="16.5" customHeight="1">
      <c r="A99" s="85" t="s">
        <v>5</v>
      </c>
      <c r="B99" s="94" t="s">
        <v>57</v>
      </c>
      <c r="C99" s="82" t="s">
        <v>63</v>
      </c>
      <c r="D99" s="86">
        <v>3</v>
      </c>
      <c r="E99" s="87">
        <v>3</v>
      </c>
      <c r="F99" s="131"/>
      <c r="G99" s="132"/>
    </row>
    <row r="100" spans="1:7" ht="30.75" customHeight="1" thickBot="1">
      <c r="A100" s="88" t="s">
        <v>8</v>
      </c>
      <c r="B100" s="95" t="s">
        <v>151</v>
      </c>
      <c r="C100" s="89" t="s">
        <v>63</v>
      </c>
      <c r="D100" s="89" t="s">
        <v>63</v>
      </c>
      <c r="E100" s="105" t="s">
        <v>261</v>
      </c>
      <c r="F100" s="131"/>
      <c r="G100" s="132"/>
    </row>
    <row r="101" ht="15.75">
      <c r="A101" s="90"/>
    </row>
    <row r="102" ht="15.75">
      <c r="A102" s="90"/>
    </row>
    <row r="103" spans="1:5" ht="15.75">
      <c r="A103" s="90"/>
      <c r="B103" s="91"/>
      <c r="D103" s="92"/>
      <c r="E103" s="92"/>
    </row>
    <row r="104" spans="1:5" ht="15.75">
      <c r="A104" s="90"/>
      <c r="D104" s="93"/>
      <c r="E104" s="93"/>
    </row>
    <row r="105" spans="1:5" ht="15.75">
      <c r="A105" s="90"/>
      <c r="B105" s="133"/>
      <c r="C105" s="133"/>
      <c r="D105" s="133"/>
      <c r="E105" s="133"/>
    </row>
    <row r="106" ht="15.75">
      <c r="A106" s="90"/>
    </row>
    <row r="107" ht="15.75">
      <c r="A107" s="90"/>
    </row>
    <row r="108" ht="15.75">
      <c r="A108" s="90"/>
    </row>
    <row r="109" ht="15.75">
      <c r="A109" s="90"/>
    </row>
    <row r="110" ht="15.75">
      <c r="A110" s="90"/>
    </row>
    <row r="111" ht="15.75">
      <c r="A111" s="90"/>
    </row>
    <row r="112" ht="15.75">
      <c r="A112" s="90"/>
    </row>
    <row r="113" ht="15.75">
      <c r="A113" s="90"/>
    </row>
    <row r="114" ht="15.75">
      <c r="A114" s="90"/>
    </row>
    <row r="115" ht="15.75">
      <c r="A115" s="90"/>
    </row>
    <row r="116" ht="15.75">
      <c r="A116" s="90"/>
    </row>
    <row r="117" ht="15.75">
      <c r="A117" s="90"/>
    </row>
    <row r="118" ht="15.75">
      <c r="A118" s="90"/>
    </row>
  </sheetData>
  <sheetProtection/>
  <mergeCells count="3">
    <mergeCell ref="C47:D47"/>
    <mergeCell ref="F98:G100"/>
    <mergeCell ref="B105:E105"/>
  </mergeCells>
  <printOptions/>
  <pageMargins left="0.44" right="0.15" top="0.72" bottom="0.31496062992125984" header="0.73" footer="0.2362204724409449"/>
  <pageSetup horizontalDpi="600" verticalDpi="600" orientation="portrait" paperSize="9" scale="44" r:id="rId2"/>
  <headerFooter alignWithMargins="0">
    <oddFooter>&amp;R1</oddFooter>
  </headerFooter>
  <rowBreaks count="1" manualBreakCount="1">
    <brk id="3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МА МО Морские Ворота</cp:lastModifiedBy>
  <cp:lastPrinted>2016-04-11T12:46:57Z</cp:lastPrinted>
  <dcterms:created xsi:type="dcterms:W3CDTF">2007-12-13T07:46:10Z</dcterms:created>
  <dcterms:modified xsi:type="dcterms:W3CDTF">2021-10-28T08:48:59Z</dcterms:modified>
  <cp:category/>
  <cp:version/>
  <cp:contentType/>
  <cp:contentStatus/>
</cp:coreProperties>
</file>