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1 кв 2021" sheetId="1" r:id="rId1"/>
  </sheets>
  <definedNames>
    <definedName name="_xlnm.Print_Area" localSheetId="0">'сведения за 1 кв 2021'!$A$1:$E$100</definedName>
  </definedNames>
  <calcPr fullCalcOnLoad="1"/>
</workbook>
</file>

<file path=xl/sharedStrings.xml><?xml version="1.0" encoding="utf-8"?>
<sst xmlns="http://schemas.openxmlformats.org/spreadsheetml/2006/main" count="279" uniqueCount="251">
  <si>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</si>
  <si>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</si>
  <si>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</si>
  <si>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</si>
  <si>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</si>
  <si>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</si>
  <si>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</si>
  <si>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</si>
  <si>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</si>
  <si>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</si>
  <si>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</si>
  <si>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</si>
  <si>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</si>
  <si>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</si>
  <si>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</si>
  <si>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</si>
  <si>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</si>
  <si>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</si>
  <si>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</si>
  <si>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</si>
  <si>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</si>
  <si>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</si>
  <si>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</si>
  <si>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</si>
  <si>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</si>
  <si>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</si>
  <si>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</si>
  <si>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</si>
  <si>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</si>
  <si>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</si>
  <si>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</si>
  <si>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</si>
  <si>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</si>
  <si>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</si>
  <si>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</si>
  <si>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</si>
  <si>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</si>
  <si>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</si>
  <si>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</si>
  <si>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</si>
  <si>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</si>
  <si>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</si>
  <si>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</si>
  <si>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</si>
  <si>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</si>
  <si>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</si>
  <si>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</si>
  <si>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</si>
  <si>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</si>
  <si>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</si>
  <si>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</si>
  <si>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</si>
  <si>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</si>
  <si>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</si>
  <si>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</si>
  <si>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</si>
  <si>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</si>
  <si>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</si>
  <si>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</si>
  <si>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</si>
  <si>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</si>
  <si>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</si>
  <si>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</si>
  <si>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</si>
  <si>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</si>
  <si>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</si>
  <si>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</si>
  <si>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</si>
  <si>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</si>
  <si>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</si>
  <si>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</si>
  <si>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</si>
  <si>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</si>
  <si>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</si>
  <si>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</si>
  <si>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</si>
  <si>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</si>
  <si>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</si>
  <si>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</si>
  <si>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</si>
  <si>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</si>
  <si>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</si>
  <si>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</si>
  <si>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</si>
  <si>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</si>
  <si>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</si>
  <si>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</si>
  <si>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</si>
  <si>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</si>
  <si>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</si>
  <si>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</si>
  <si>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</si>
  <si>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</si>
  <si>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</si>
  <si>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</si>
  <si>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</si>
  <si>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</si>
  <si>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</si>
  <si>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</si>
  <si>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</si>
  <si>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</si>
  <si>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</si>
  <si>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</si>
  <si>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</si>
  <si>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</si>
  <si>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</si>
  <si>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</si>
  <si>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</si>
  <si>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</si>
  <si>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</si>
  <si>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</si>
  <si>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</si>
  <si>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</si>
  <si>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</si>
  <si>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</si>
  <si>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</si>
  <si>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</si>
  <si>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</si>
  <si>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</si>
  <si>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</si>
  <si>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</si>
  <si>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</si>
  <si>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</si>
  <si>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</si>
  <si>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</si>
  <si>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</si>
  <si>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</si>
  <si>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</si>
  <si>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</si>
  <si>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</si>
  <si>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</si>
  <si>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</si>
  <si>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</si>
  <si>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</si>
  <si>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</si>
  <si>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</si>
  <si>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</si>
  <si>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</si>
  <si>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</si>
  <si>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</si>
  <si>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</si>
  <si>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</si>
  <si>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</si>
  <si>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</si>
  <si>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</si>
  <si>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</si>
  <si>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</si>
  <si>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</si>
  <si>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</si>
  <si>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</si>
  <si>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</si>
  <si>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</si>
  <si>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</si>
  <si>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</si>
  <si>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</si>
  <si>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</si>
  <si>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</si>
  <si>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</si>
  <si>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</si>
  <si>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</si>
  <si>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</si>
  <si>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</si>
  <si>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</si>
  <si>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</si>
  <si>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</si>
  <si>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</si>
  <si>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</si>
  <si>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</si>
  <si>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</si>
  <si>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</si>
  <si>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</si>
  <si>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</si>
  <si>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</si>
  <si>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</si>
  <si>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</si>
  <si>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</si>
  <si>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</si>
  <si>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</si>
  <si>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</si>
  <si>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</si>
  <si>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</si>
  <si>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</si>
  <si>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</si>
  <si>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</si>
  <si>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</si>
  <si>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</si>
  <si>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</si>
  <si>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</si>
  <si>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</si>
  <si>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</si>
  <si>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</si>
  <si>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</si>
  <si>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</si>
  <si>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</si>
  <si>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</si>
  <si>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</si>
  <si>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</si>
  <si>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</si>
  <si>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3.3.2.1.2</t>
  </si>
  <si>
    <t>1.1.1.1.1</t>
  </si>
  <si>
    <t>1.1.1.1.2</t>
  </si>
  <si>
    <t>1.1.2.1.1</t>
  </si>
  <si>
    <t>1.1.2.1.2</t>
  </si>
  <si>
    <t>Молодежная политика</t>
  </si>
  <si>
    <t>5.3.6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</si>
  <si>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</si>
  <si>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</si>
  <si>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</si>
  <si>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</si>
  <si>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</si>
  <si>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</si>
  <si>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</si>
  <si>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</si>
  <si>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</si>
  <si>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Утверждено на 2021 год  (тыс.руб)</t>
  </si>
  <si>
    <t>Исполнено за 1 квартал 2021 года  (тыс.руб)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</si>
  <si>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</si>
  <si>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</si>
  <si>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</si>
  <si>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</si>
  <si>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</si>
  <si>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</si>
  <si>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</si>
  <si>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3.3.1</t>
  </si>
  <si>
    <t>3.1.1.1</t>
  </si>
  <si>
    <t>3.1.1.2</t>
  </si>
  <si>
    <t>3.1.1.2.1</t>
  </si>
  <si>
    <t>3.2</t>
  </si>
  <si>
    <t>000 1 16 10000 00 0000 140</t>
  </si>
  <si>
    <t>3.3.2.1.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</si>
  <si>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</si>
  <si>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</si>
  <si>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</si>
  <si>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931 2 02 15001 03 0000 150</t>
  </si>
  <si>
    <t xml:space="preserve">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действующим  до 1 января 2021 года </t>
  </si>
  <si>
    <t xml:space="preserve">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действующим до 1 января 2021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</si>
  <si>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2021 год"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</si>
  <si>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2021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</si>
  <si>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2021 г</t>
  </si>
  <si>
    <t>Ведомственная целевая программа благоустройства территории муниципального образования муниципальный округ Морские ворота на 2021 год</t>
  </si>
  <si>
    <t>Муниципальная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2021 год</t>
  </si>
  <si>
    <t>Ведомственная целевая программа "Организация и проведение досуговых мероприятий для жителей  МО МО Морские ворота на 2021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</si>
  <si>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2021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</si>
  <si>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2021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</si>
  <si>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2021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</si>
  <si>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2021 год"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</si>
  <si>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2021 год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</si>
  <si>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2021 год"</t>
  </si>
  <si>
    <t>Ведомственная целевая программа "Организация  и проведение мероприятий по сохранению и развитию местных традиций и обрядов на 2021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</si>
  <si>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2021 год»</t>
  </si>
  <si>
    <t>273,4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</si>
</sst>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7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6" xfId="53" applyNumberFormat="1" applyFont="1" applyFill="1" applyBorder="1" applyAlignment="1">
      <alignment horizontal="right" vertical="center" wrapText="1"/>
      <protection/>
    </xf>
    <xf numFmtId="180" fontId="3" fillId="0" borderId="16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7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horizontal="right" vertical="center"/>
    </xf>
    <xf numFmtId="180" fontId="3" fillId="0" borderId="16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квартал 2021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4" name="Text Box 24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5" name="Text Box 25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6" name="Text Box 26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7" name="Text Box 27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8" name="Text Box 28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9" name="Text Box 29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10" name="Text Box 30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11" name="Text Box 31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12" name="Text Box 32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13" name="Text Box 33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14" name="Text Box 34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85725" cy="200025"/>
    <xdr:sp>
      <xdr:nvSpPr>
        <xdr:cNvPr id="15" name="Text Box 35"/>
        <xdr:cNvSpPr txBox="1">
          <a:spLocks noChangeArrowheads="1"/>
        </xdr:cNvSpPr>
      </xdr:nvSpPr>
      <xdr:spPr>
        <a:xfrm>
          <a:off x="11782425" y="2063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zoomScalePageLayoutView="0" workbookViewId="0" topLeftCell="A1">
      <selection activeCell="F93" sqref="F93:G95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7" t="s">
        <v>17</v>
      </c>
      <c r="B2" s="98" t="s">
        <v>18</v>
      </c>
      <c r="C2" s="99" t="s">
        <v>19</v>
      </c>
      <c r="D2" s="100" t="s">
        <v>214</v>
      </c>
      <c r="E2" s="101" t="s">
        <v>215</v>
      </c>
    </row>
    <row r="3" spans="1:5" s="1" customFormat="1" ht="15.75">
      <c r="A3" s="116" t="s">
        <v>0</v>
      </c>
      <c r="B3" s="117" t="s">
        <v>20</v>
      </c>
      <c r="C3" s="118" t="s">
        <v>21</v>
      </c>
      <c r="D3" s="16">
        <f>D4+D7+D15</f>
        <v>7199.6</v>
      </c>
      <c r="E3" s="16">
        <f>E4+E7+E15</f>
        <v>1387.8000000000002</v>
      </c>
    </row>
    <row r="4" spans="1:5" ht="15.75">
      <c r="A4" s="106" t="s">
        <v>14</v>
      </c>
      <c r="B4" s="17" t="s">
        <v>216</v>
      </c>
      <c r="C4" s="18" t="s">
        <v>217</v>
      </c>
      <c r="D4" s="19">
        <f>D5</f>
        <v>7163</v>
      </c>
      <c r="E4" s="19">
        <f>E5</f>
        <v>1379.4</v>
      </c>
    </row>
    <row r="5" spans="1:5" ht="15.75">
      <c r="A5" s="106" t="s">
        <v>1</v>
      </c>
      <c r="B5" s="17" t="s">
        <v>218</v>
      </c>
      <c r="C5" s="18" t="s">
        <v>219</v>
      </c>
      <c r="D5" s="19">
        <f>D6</f>
        <v>7163</v>
      </c>
      <c r="E5" s="19">
        <f>E6</f>
        <v>1379.4</v>
      </c>
    </row>
    <row r="6" spans="1:5" ht="71.25" customHeight="1">
      <c r="A6" s="106" t="s">
        <v>2</v>
      </c>
      <c r="B6" s="119" t="s">
        <v>220</v>
      </c>
      <c r="C6" s="18" t="s">
        <v>221</v>
      </c>
      <c r="D6" s="19">
        <v>7163</v>
      </c>
      <c r="E6" s="20">
        <v>1379.4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30</v>
      </c>
      <c r="E7" s="26">
        <f>E10</f>
        <v>11.4</v>
      </c>
    </row>
    <row r="8" spans="1:5" ht="21" customHeight="1" hidden="1">
      <c r="A8" s="22" t="s">
        <v>9</v>
      </c>
      <c r="B8" s="21" t="s">
        <v>84</v>
      </c>
      <c r="C8" s="28" t="s">
        <v>85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111</v>
      </c>
      <c r="C9" s="28" t="s">
        <v>86</v>
      </c>
      <c r="D9" s="29">
        <v>0</v>
      </c>
      <c r="E9" s="30">
        <v>0</v>
      </c>
    </row>
    <row r="10" spans="1:5" ht="15.75">
      <c r="A10" s="22" t="s">
        <v>3</v>
      </c>
      <c r="B10" s="21" t="s">
        <v>87</v>
      </c>
      <c r="C10" s="28" t="s">
        <v>88</v>
      </c>
      <c r="D10" s="29">
        <f>D11</f>
        <v>30</v>
      </c>
      <c r="E10" s="29">
        <f>E11</f>
        <v>11.4</v>
      </c>
    </row>
    <row r="11" spans="1:15" s="32" customFormat="1" ht="21" customHeight="1">
      <c r="A11" s="22" t="s">
        <v>4</v>
      </c>
      <c r="B11" s="21" t="s">
        <v>89</v>
      </c>
      <c r="C11" s="28" t="s">
        <v>90</v>
      </c>
      <c r="D11" s="29">
        <f>D12</f>
        <v>30</v>
      </c>
      <c r="E11" s="29">
        <f>E12</f>
        <v>11.4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164</v>
      </c>
      <c r="B12" s="33" t="s">
        <v>112</v>
      </c>
      <c r="C12" s="28" t="s">
        <v>91</v>
      </c>
      <c r="D12" s="29">
        <f>D13+D14</f>
        <v>30</v>
      </c>
      <c r="E12" s="29">
        <f>E13+E14</f>
        <v>11.4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165</v>
      </c>
      <c r="B13" s="33" t="s">
        <v>92</v>
      </c>
      <c r="C13" s="28" t="s">
        <v>93</v>
      </c>
      <c r="D13" s="29">
        <v>10</v>
      </c>
      <c r="E13" s="30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166</v>
      </c>
      <c r="B14" s="33" t="s">
        <v>103</v>
      </c>
      <c r="C14" s="28" t="s">
        <v>94</v>
      </c>
      <c r="D14" s="29">
        <v>20</v>
      </c>
      <c r="E14" s="30">
        <v>11.4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4" customFormat="1" ht="18" customHeight="1">
      <c r="A15" s="120" t="s">
        <v>5</v>
      </c>
      <c r="B15" s="120" t="s">
        <v>25</v>
      </c>
      <c r="C15" s="121" t="s">
        <v>26</v>
      </c>
      <c r="D15" s="26">
        <f>D16+D21</f>
        <v>6.6</v>
      </c>
      <c r="E15" s="26">
        <f>E16+E21</f>
        <v>-3</v>
      </c>
    </row>
    <row r="16" spans="1:5" s="32" customFormat="1" ht="63.75">
      <c r="A16" s="122" t="s">
        <v>6</v>
      </c>
      <c r="B16" s="115" t="s">
        <v>180</v>
      </c>
      <c r="C16" s="123" t="s">
        <v>181</v>
      </c>
      <c r="D16" s="29">
        <f>D17+D19</f>
        <v>1.6</v>
      </c>
      <c r="E16" s="29">
        <f>E17+E19</f>
        <v>0</v>
      </c>
    </row>
    <row r="17" spans="1:5" s="32" customFormat="1" ht="45.75" customHeight="1">
      <c r="A17" s="122" t="s">
        <v>7</v>
      </c>
      <c r="B17" s="122" t="s">
        <v>182</v>
      </c>
      <c r="C17" s="123" t="s">
        <v>183</v>
      </c>
      <c r="D17" s="29">
        <f>D18</f>
        <v>0.6</v>
      </c>
      <c r="E17" s="29">
        <f>E18</f>
        <v>0</v>
      </c>
    </row>
    <row r="18" spans="1:5" s="32" customFormat="1" ht="51">
      <c r="A18" s="122" t="s">
        <v>224</v>
      </c>
      <c r="B18" s="115" t="s">
        <v>184</v>
      </c>
      <c r="C18" s="123" t="s">
        <v>185</v>
      </c>
      <c r="D18" s="29">
        <v>0.6</v>
      </c>
      <c r="E18" s="29">
        <v>0</v>
      </c>
    </row>
    <row r="19" spans="1:5" s="32" customFormat="1" ht="59.25" customHeight="1">
      <c r="A19" s="122" t="s">
        <v>225</v>
      </c>
      <c r="B19" s="115" t="s">
        <v>186</v>
      </c>
      <c r="C19" s="123" t="s">
        <v>187</v>
      </c>
      <c r="D19" s="29">
        <f>D20</f>
        <v>1</v>
      </c>
      <c r="E19" s="29">
        <f>E20</f>
        <v>0</v>
      </c>
    </row>
    <row r="20" spans="1:5" s="32" customFormat="1" ht="51">
      <c r="A20" s="122" t="s">
        <v>226</v>
      </c>
      <c r="B20" s="115" t="s">
        <v>188</v>
      </c>
      <c r="C20" s="123" t="s">
        <v>189</v>
      </c>
      <c r="D20" s="29">
        <v>1</v>
      </c>
      <c r="E20" s="30">
        <v>0</v>
      </c>
    </row>
    <row r="21" spans="1:5" s="32" customFormat="1" ht="15.75">
      <c r="A21" s="122" t="s">
        <v>227</v>
      </c>
      <c r="B21" s="115" t="s">
        <v>190</v>
      </c>
      <c r="C21" s="123" t="s">
        <v>228</v>
      </c>
      <c r="D21" s="29">
        <f>D22+D24</f>
        <v>5</v>
      </c>
      <c r="E21" s="29">
        <f>E22+E24</f>
        <v>-3</v>
      </c>
    </row>
    <row r="22" spans="1:5" s="32" customFormat="1" ht="63.75">
      <c r="A22" s="122" t="s">
        <v>222</v>
      </c>
      <c r="B22" s="115" t="s">
        <v>191</v>
      </c>
      <c r="C22" s="123" t="s">
        <v>192</v>
      </c>
      <c r="D22" s="29">
        <f>D23</f>
        <v>5</v>
      </c>
      <c r="E22" s="29">
        <f>E23</f>
        <v>0</v>
      </c>
    </row>
    <row r="23" spans="1:5" s="32" customFormat="1" ht="38.25">
      <c r="A23" s="122" t="s">
        <v>167</v>
      </c>
      <c r="B23" s="115" t="s">
        <v>193</v>
      </c>
      <c r="C23" s="123" t="s">
        <v>194</v>
      </c>
      <c r="D23" s="29">
        <v>5</v>
      </c>
      <c r="E23" s="30">
        <v>0</v>
      </c>
    </row>
    <row r="24" spans="1:5" s="32" customFormat="1" ht="38.25">
      <c r="A24" s="122" t="s">
        <v>223</v>
      </c>
      <c r="B24" s="115" t="s">
        <v>234</v>
      </c>
      <c r="C24" s="123" t="s">
        <v>195</v>
      </c>
      <c r="D24" s="29">
        <f>D25</f>
        <v>0</v>
      </c>
      <c r="E24" s="29">
        <f>E25</f>
        <v>-3</v>
      </c>
    </row>
    <row r="25" spans="1:5" s="32" customFormat="1" ht="90.75" customHeight="1">
      <c r="A25" s="122" t="s">
        <v>229</v>
      </c>
      <c r="B25" s="115" t="s">
        <v>235</v>
      </c>
      <c r="C25" s="123" t="s">
        <v>196</v>
      </c>
      <c r="D25" s="29">
        <f>D26</f>
        <v>0</v>
      </c>
      <c r="E25" s="29">
        <f>E26</f>
        <v>-3</v>
      </c>
    </row>
    <row r="26" spans="1:5" s="32" customFormat="1" ht="88.5" customHeight="1">
      <c r="A26" s="122" t="s">
        <v>198</v>
      </c>
      <c r="B26" s="115" t="s">
        <v>235</v>
      </c>
      <c r="C26" s="123" t="s">
        <v>197</v>
      </c>
      <c r="D26" s="29">
        <v>0</v>
      </c>
      <c r="E26" s="30">
        <v>-3</v>
      </c>
    </row>
    <row r="27" spans="1:5" s="32" customFormat="1" ht="21" customHeight="1">
      <c r="A27" s="23" t="s">
        <v>13</v>
      </c>
      <c r="B27" s="34" t="s">
        <v>28</v>
      </c>
      <c r="C27" s="25" t="s">
        <v>29</v>
      </c>
      <c r="D27" s="26">
        <f>D28+D41</f>
        <v>33473</v>
      </c>
      <c r="E27" s="27">
        <f>E28+E41</f>
        <v>8334.4</v>
      </c>
    </row>
    <row r="28" spans="1:5" s="32" customFormat="1" ht="32.25" customHeight="1">
      <c r="A28" s="23" t="s">
        <v>14</v>
      </c>
      <c r="B28" s="35" t="s">
        <v>31</v>
      </c>
      <c r="C28" s="15" t="s">
        <v>30</v>
      </c>
      <c r="D28" s="36">
        <f>D32+D29</f>
        <v>33473</v>
      </c>
      <c r="E28" s="36">
        <f>E32+E29</f>
        <v>8334.4</v>
      </c>
    </row>
    <row r="29" spans="1:5" s="32" customFormat="1" ht="21" customHeight="1">
      <c r="A29" s="21" t="s">
        <v>1</v>
      </c>
      <c r="B29" s="35" t="s">
        <v>168</v>
      </c>
      <c r="C29" s="124" t="s">
        <v>169</v>
      </c>
      <c r="D29" s="36">
        <f>D30</f>
        <v>28884.9</v>
      </c>
      <c r="E29" s="36">
        <f>E30</f>
        <v>7221.3</v>
      </c>
    </row>
    <row r="30" spans="1:5" s="32" customFormat="1" ht="18" customHeight="1">
      <c r="A30" s="21" t="s">
        <v>2</v>
      </c>
      <c r="B30" s="107" t="s">
        <v>230</v>
      </c>
      <c r="C30" s="108" t="s">
        <v>231</v>
      </c>
      <c r="D30" s="37">
        <f>D31</f>
        <v>28884.9</v>
      </c>
      <c r="E30" s="37">
        <f>E31</f>
        <v>7221.3</v>
      </c>
    </row>
    <row r="31" spans="1:5" s="32" customFormat="1" ht="32.25" customHeight="1">
      <c r="A31" s="21" t="s">
        <v>65</v>
      </c>
      <c r="B31" s="107" t="s">
        <v>232</v>
      </c>
      <c r="C31" s="108" t="s">
        <v>233</v>
      </c>
      <c r="D31" s="37">
        <v>28884.9</v>
      </c>
      <c r="E31" s="38">
        <v>7221.3</v>
      </c>
    </row>
    <row r="32" spans="1:5" s="32" customFormat="1" ht="31.5">
      <c r="A32" s="21" t="s">
        <v>1</v>
      </c>
      <c r="B32" s="33" t="s">
        <v>32</v>
      </c>
      <c r="C32" s="18" t="s">
        <v>205</v>
      </c>
      <c r="D32" s="37">
        <f>D33+D37</f>
        <v>4588.1</v>
      </c>
      <c r="E32" s="38">
        <f>E33+E37</f>
        <v>1113.1</v>
      </c>
    </row>
    <row r="33" spans="1:5" s="32" customFormat="1" ht="33.75" customHeight="1">
      <c r="A33" s="21" t="s">
        <v>2</v>
      </c>
      <c r="B33" s="33" t="s">
        <v>66</v>
      </c>
      <c r="C33" s="18" t="s">
        <v>206</v>
      </c>
      <c r="D33" s="37">
        <f>D34</f>
        <v>1753.3</v>
      </c>
      <c r="E33" s="38">
        <f>E34</f>
        <v>427.8</v>
      </c>
    </row>
    <row r="34" spans="1:5" s="32" customFormat="1" ht="47.25">
      <c r="A34" s="21" t="s">
        <v>65</v>
      </c>
      <c r="B34" s="33" t="s">
        <v>113</v>
      </c>
      <c r="C34" s="18" t="s">
        <v>207</v>
      </c>
      <c r="D34" s="37">
        <f>D35+D36</f>
        <v>1753.3</v>
      </c>
      <c r="E34" s="38">
        <f>E35+E36</f>
        <v>427.8</v>
      </c>
    </row>
    <row r="35" spans="1:5" s="32" customFormat="1" ht="63">
      <c r="A35" s="21" t="s">
        <v>199</v>
      </c>
      <c r="B35" s="33" t="s">
        <v>67</v>
      </c>
      <c r="C35" s="18" t="s">
        <v>208</v>
      </c>
      <c r="D35" s="37">
        <v>1745.5</v>
      </c>
      <c r="E35" s="38">
        <v>427.8</v>
      </c>
    </row>
    <row r="36" spans="1:5" s="110" customFormat="1" ht="75">
      <c r="A36" s="21" t="s">
        <v>200</v>
      </c>
      <c r="B36" s="109" t="s">
        <v>68</v>
      </c>
      <c r="C36" s="18" t="s">
        <v>209</v>
      </c>
      <c r="D36" s="37">
        <v>7.8</v>
      </c>
      <c r="E36" s="38">
        <v>0</v>
      </c>
    </row>
    <row r="37" spans="1:5" s="32" customFormat="1" ht="47.25">
      <c r="A37" s="21" t="s">
        <v>15</v>
      </c>
      <c r="B37" s="33" t="s">
        <v>114</v>
      </c>
      <c r="C37" s="18" t="s">
        <v>210</v>
      </c>
      <c r="D37" s="37">
        <f>D39+D40</f>
        <v>2834.8</v>
      </c>
      <c r="E37" s="38">
        <f>E39+E40</f>
        <v>685.3</v>
      </c>
    </row>
    <row r="38" spans="1:5" s="32" customFormat="1" ht="47.25">
      <c r="A38" s="21" t="s">
        <v>83</v>
      </c>
      <c r="B38" s="33" t="s">
        <v>115</v>
      </c>
      <c r="C38" s="18" t="s">
        <v>211</v>
      </c>
      <c r="D38" s="37">
        <f>D39+D40</f>
        <v>2834.8</v>
      </c>
      <c r="E38" s="37">
        <f>E39+E40</f>
        <v>685.3</v>
      </c>
    </row>
    <row r="39" spans="1:5" s="32" customFormat="1" ht="31.5">
      <c r="A39" s="21" t="s">
        <v>201</v>
      </c>
      <c r="B39" s="33" t="s">
        <v>69</v>
      </c>
      <c r="C39" s="18" t="s">
        <v>212</v>
      </c>
      <c r="D39" s="37">
        <v>1597.4</v>
      </c>
      <c r="E39" s="38">
        <v>399.4</v>
      </c>
    </row>
    <row r="40" spans="1:5" s="32" customFormat="1" ht="31.5">
      <c r="A40" s="21" t="s">
        <v>202</v>
      </c>
      <c r="B40" s="33" t="s">
        <v>70</v>
      </c>
      <c r="C40" s="18" t="s">
        <v>213</v>
      </c>
      <c r="D40" s="37">
        <v>1237.4</v>
      </c>
      <c r="E40" s="38">
        <v>285.9</v>
      </c>
    </row>
    <row r="41" spans="1:5" s="32" customFormat="1" ht="21.75" customHeight="1" hidden="1">
      <c r="A41" s="23" t="s">
        <v>16</v>
      </c>
      <c r="B41" s="24" t="s">
        <v>33</v>
      </c>
      <c r="C41" s="39" t="s">
        <v>34</v>
      </c>
      <c r="D41" s="26">
        <f>D42</f>
        <v>0</v>
      </c>
      <c r="E41" s="27">
        <f>E42</f>
        <v>0</v>
      </c>
    </row>
    <row r="42" spans="1:5" s="32" customFormat="1" ht="32.25" hidden="1" thickBot="1">
      <c r="A42" s="40" t="s">
        <v>3</v>
      </c>
      <c r="B42" s="41" t="s">
        <v>153</v>
      </c>
      <c r="C42" s="42" t="s">
        <v>71</v>
      </c>
      <c r="D42" s="102">
        <v>0</v>
      </c>
      <c r="E42" s="103">
        <v>0</v>
      </c>
    </row>
    <row r="43" spans="1:6" s="1" customFormat="1" ht="23.25" customHeight="1" thickBot="1">
      <c r="A43" s="5"/>
      <c r="B43" s="6" t="s">
        <v>64</v>
      </c>
      <c r="C43" s="7"/>
      <c r="D43" s="8">
        <f>D3+D27</f>
        <v>40672.6</v>
      </c>
      <c r="E43" s="9">
        <f>E27+E3</f>
        <v>9722.2</v>
      </c>
      <c r="F43" s="112"/>
    </row>
    <row r="44" spans="1:6" ht="15.75">
      <c r="A44" s="43"/>
      <c r="B44" s="11" t="s">
        <v>36</v>
      </c>
      <c r="C44" s="125"/>
      <c r="D44" s="125"/>
      <c r="E44" s="44"/>
      <c r="F44" s="45"/>
    </row>
    <row r="45" spans="1:6" ht="15.75">
      <c r="A45" s="46" t="s">
        <v>0</v>
      </c>
      <c r="B45" s="2" t="s">
        <v>98</v>
      </c>
      <c r="C45" s="47" t="s">
        <v>121</v>
      </c>
      <c r="D45" s="48">
        <f>D46+D47+D48+D51+D52+D49+D50</f>
        <v>14266.899999999998</v>
      </c>
      <c r="E45" s="48">
        <f>E46+E47+E48+E51+E52+E49+E50</f>
        <v>2701</v>
      </c>
      <c r="F45" s="45"/>
    </row>
    <row r="46" spans="1:5" ht="36.75" customHeight="1">
      <c r="A46" s="49" t="s">
        <v>1</v>
      </c>
      <c r="B46" s="50" t="s">
        <v>72</v>
      </c>
      <c r="C46" s="51" t="s">
        <v>122</v>
      </c>
      <c r="D46" s="52">
        <v>1380.2</v>
      </c>
      <c r="E46" s="53">
        <v>344.1</v>
      </c>
    </row>
    <row r="47" spans="1:5" ht="47.25" customHeight="1">
      <c r="A47" s="49" t="s">
        <v>22</v>
      </c>
      <c r="B47" s="50" t="s">
        <v>73</v>
      </c>
      <c r="C47" s="51" t="s">
        <v>123</v>
      </c>
      <c r="D47" s="52">
        <v>1233</v>
      </c>
      <c r="E47" s="53">
        <v>222.8</v>
      </c>
    </row>
    <row r="48" spans="1:5" ht="46.5" customHeight="1">
      <c r="A48" s="49" t="s">
        <v>37</v>
      </c>
      <c r="B48" s="50" t="s">
        <v>74</v>
      </c>
      <c r="C48" s="51" t="s">
        <v>150</v>
      </c>
      <c r="D48" s="52">
        <v>11039.9</v>
      </c>
      <c r="E48" s="53">
        <v>2059.1</v>
      </c>
    </row>
    <row r="49" spans="1:5" ht="46.5" customHeight="1">
      <c r="A49" s="49" t="s">
        <v>154</v>
      </c>
      <c r="B49" s="50" t="s">
        <v>236</v>
      </c>
      <c r="C49" s="51" t="s">
        <v>157</v>
      </c>
      <c r="D49" s="52">
        <v>60</v>
      </c>
      <c r="E49" s="53">
        <v>0</v>
      </c>
    </row>
    <row r="50" spans="1:5" ht="25.5" customHeight="1">
      <c r="A50" s="49" t="s">
        <v>155</v>
      </c>
      <c r="B50" s="50" t="s">
        <v>104</v>
      </c>
      <c r="C50" s="51" t="s">
        <v>179</v>
      </c>
      <c r="D50" s="52">
        <v>0</v>
      </c>
      <c r="E50" s="53">
        <v>0</v>
      </c>
    </row>
    <row r="51" spans="1:5" ht="21" customHeight="1">
      <c r="A51" s="49" t="s">
        <v>156</v>
      </c>
      <c r="B51" s="2" t="s">
        <v>38</v>
      </c>
      <c r="C51" s="47" t="s">
        <v>124</v>
      </c>
      <c r="D51" s="52">
        <v>200</v>
      </c>
      <c r="E51" s="53">
        <v>0</v>
      </c>
    </row>
    <row r="52" spans="1:5" ht="20.25" customHeight="1">
      <c r="A52" s="49" t="s">
        <v>174</v>
      </c>
      <c r="B52" s="55" t="s">
        <v>39</v>
      </c>
      <c r="C52" s="47" t="s">
        <v>144</v>
      </c>
      <c r="D52" s="48">
        <f>D53+D54+D55+D56</f>
        <v>353.8</v>
      </c>
      <c r="E52" s="48">
        <f>E53+E54+E55+E56</f>
        <v>75</v>
      </c>
    </row>
    <row r="53" spans="1:5" ht="30.75" customHeight="1">
      <c r="A53" s="56" t="s">
        <v>175</v>
      </c>
      <c r="B53" s="57" t="s">
        <v>40</v>
      </c>
      <c r="C53" s="58" t="s">
        <v>178</v>
      </c>
      <c r="D53" s="59">
        <v>250</v>
      </c>
      <c r="E53" s="61">
        <v>51</v>
      </c>
    </row>
    <row r="54" spans="1:5" ht="54" customHeight="1" hidden="1">
      <c r="A54" s="56" t="s">
        <v>58</v>
      </c>
      <c r="B54" s="60" t="s">
        <v>75</v>
      </c>
      <c r="C54" s="58" t="s">
        <v>96</v>
      </c>
      <c r="D54" s="59">
        <v>0</v>
      </c>
      <c r="E54" s="61">
        <v>0</v>
      </c>
    </row>
    <row r="55" spans="1:5" ht="31.5">
      <c r="A55" s="56" t="s">
        <v>176</v>
      </c>
      <c r="B55" s="57" t="s">
        <v>95</v>
      </c>
      <c r="C55" s="58" t="s">
        <v>125</v>
      </c>
      <c r="D55" s="59">
        <v>96</v>
      </c>
      <c r="E55" s="59">
        <v>24</v>
      </c>
    </row>
    <row r="56" spans="1:5" ht="47.25">
      <c r="A56" s="56" t="s">
        <v>177</v>
      </c>
      <c r="B56" s="57" t="s">
        <v>170</v>
      </c>
      <c r="C56" s="58" t="s">
        <v>171</v>
      </c>
      <c r="D56" s="59">
        <v>7.8</v>
      </c>
      <c r="E56" s="59">
        <v>0</v>
      </c>
    </row>
    <row r="57" spans="1:5" ht="31.5">
      <c r="A57" s="46" t="s">
        <v>13</v>
      </c>
      <c r="B57" s="2" t="s">
        <v>41</v>
      </c>
      <c r="C57" s="47" t="s">
        <v>126</v>
      </c>
      <c r="D57" s="48">
        <f>D58</f>
        <v>15</v>
      </c>
      <c r="E57" s="48">
        <f>E58</f>
        <v>0</v>
      </c>
    </row>
    <row r="58" spans="1:5" ht="78.75">
      <c r="A58" s="56" t="s">
        <v>3</v>
      </c>
      <c r="B58" s="62" t="s">
        <v>237</v>
      </c>
      <c r="C58" s="58" t="s">
        <v>145</v>
      </c>
      <c r="D58" s="59">
        <v>15</v>
      </c>
      <c r="E58" s="63">
        <v>0</v>
      </c>
    </row>
    <row r="59" spans="1:5" ht="15.75">
      <c r="A59" s="46" t="s">
        <v>42</v>
      </c>
      <c r="B59" s="2" t="s">
        <v>105</v>
      </c>
      <c r="C59" s="47" t="s">
        <v>127</v>
      </c>
      <c r="D59" s="48">
        <f>D60</f>
        <v>160</v>
      </c>
      <c r="E59" s="48">
        <f>E60</f>
        <v>0</v>
      </c>
    </row>
    <row r="60" spans="1:5" ht="47.25">
      <c r="A60" s="56" t="s">
        <v>6</v>
      </c>
      <c r="B60" s="62" t="s">
        <v>238</v>
      </c>
      <c r="C60" s="58" t="s">
        <v>146</v>
      </c>
      <c r="D60" s="59">
        <v>160</v>
      </c>
      <c r="E60" s="63">
        <v>0</v>
      </c>
    </row>
    <row r="61" spans="1:5" ht="15.75">
      <c r="A61" s="46" t="s">
        <v>45</v>
      </c>
      <c r="B61" s="2" t="s">
        <v>43</v>
      </c>
      <c r="C61" s="47" t="s">
        <v>128</v>
      </c>
      <c r="D61" s="48">
        <f>D62</f>
        <v>20000</v>
      </c>
      <c r="E61" s="64">
        <f>E62</f>
        <v>440</v>
      </c>
    </row>
    <row r="62" spans="1:5" ht="15.75">
      <c r="A62" s="49" t="s">
        <v>9</v>
      </c>
      <c r="B62" s="2" t="s">
        <v>44</v>
      </c>
      <c r="C62" s="47" t="s">
        <v>129</v>
      </c>
      <c r="D62" s="48">
        <f>D63</f>
        <v>20000</v>
      </c>
      <c r="E62" s="48">
        <f>E63</f>
        <v>440</v>
      </c>
    </row>
    <row r="63" spans="1:6" ht="36.75" customHeight="1">
      <c r="A63" s="56" t="s">
        <v>35</v>
      </c>
      <c r="B63" s="65" t="s">
        <v>239</v>
      </c>
      <c r="C63" s="66" t="s">
        <v>147</v>
      </c>
      <c r="D63" s="59">
        <v>20000</v>
      </c>
      <c r="E63" s="63">
        <v>440</v>
      </c>
      <c r="F63" s="113"/>
    </row>
    <row r="64" spans="1:6" ht="15.75">
      <c r="A64" s="46" t="s">
        <v>47</v>
      </c>
      <c r="B64" s="2" t="s">
        <v>46</v>
      </c>
      <c r="C64" s="47" t="s">
        <v>130</v>
      </c>
      <c r="D64" s="48">
        <f>D66+D68+D65</f>
        <v>1372</v>
      </c>
      <c r="E64" s="48">
        <f>E66+E68+E65</f>
        <v>0</v>
      </c>
      <c r="F64" s="113"/>
    </row>
    <row r="65" spans="1:6" ht="18.75" customHeight="1">
      <c r="A65" s="49" t="s">
        <v>10</v>
      </c>
      <c r="B65" s="67" t="s">
        <v>100</v>
      </c>
      <c r="C65" s="47" t="s">
        <v>131</v>
      </c>
      <c r="D65" s="48">
        <v>150</v>
      </c>
      <c r="E65" s="64">
        <v>0</v>
      </c>
      <c r="F65" s="113"/>
    </row>
    <row r="66" spans="1:6" ht="17.25" customHeight="1">
      <c r="A66" s="49" t="s">
        <v>11</v>
      </c>
      <c r="B66" s="50" t="s">
        <v>203</v>
      </c>
      <c r="C66" s="51" t="s">
        <v>132</v>
      </c>
      <c r="D66" s="52">
        <f>D67</f>
        <v>5</v>
      </c>
      <c r="E66" s="52">
        <f>E67</f>
        <v>0</v>
      </c>
      <c r="F66" s="113"/>
    </row>
    <row r="67" spans="1:6" ht="63">
      <c r="A67" s="56" t="s">
        <v>12</v>
      </c>
      <c r="B67" s="62" t="s">
        <v>240</v>
      </c>
      <c r="C67" s="58" t="s">
        <v>148</v>
      </c>
      <c r="D67" s="59">
        <v>5</v>
      </c>
      <c r="E67" s="96">
        <v>0</v>
      </c>
      <c r="F67" s="113"/>
    </row>
    <row r="68" spans="1:6" ht="18.75" customHeight="1">
      <c r="A68" s="49" t="s">
        <v>101</v>
      </c>
      <c r="B68" s="50" t="s">
        <v>97</v>
      </c>
      <c r="C68" s="51" t="s">
        <v>133</v>
      </c>
      <c r="D68" s="52">
        <f>D70+D71+D72+D73+D69+D74</f>
        <v>1217</v>
      </c>
      <c r="E68" s="52">
        <f>E70+E71+E72+E73+E69+E74</f>
        <v>0</v>
      </c>
      <c r="F68" s="113"/>
    </row>
    <row r="69" spans="1:6" ht="31.5">
      <c r="A69" s="56" t="s">
        <v>106</v>
      </c>
      <c r="B69" s="65" t="s">
        <v>241</v>
      </c>
      <c r="C69" s="58" t="s">
        <v>134</v>
      </c>
      <c r="D69" s="59">
        <v>1000</v>
      </c>
      <c r="E69" s="63">
        <v>0</v>
      </c>
      <c r="F69" s="113"/>
    </row>
    <row r="70" spans="1:6" ht="50.25" customHeight="1">
      <c r="A70" s="56" t="s">
        <v>107</v>
      </c>
      <c r="B70" s="65" t="s">
        <v>242</v>
      </c>
      <c r="C70" s="58" t="s">
        <v>134</v>
      </c>
      <c r="D70" s="59">
        <v>100</v>
      </c>
      <c r="E70" s="63">
        <v>0</v>
      </c>
      <c r="F70" s="113"/>
    </row>
    <row r="71" spans="1:6" ht="47.25">
      <c r="A71" s="56" t="s">
        <v>108</v>
      </c>
      <c r="B71" s="65" t="s">
        <v>243</v>
      </c>
      <c r="C71" s="58" t="s">
        <v>158</v>
      </c>
      <c r="D71" s="59">
        <v>7</v>
      </c>
      <c r="E71" s="63">
        <v>0</v>
      </c>
      <c r="F71" s="113"/>
    </row>
    <row r="72" spans="1:6" ht="84.75" customHeight="1">
      <c r="A72" s="56" t="s">
        <v>109</v>
      </c>
      <c r="B72" s="62" t="s">
        <v>244</v>
      </c>
      <c r="C72" s="58" t="s">
        <v>159</v>
      </c>
      <c r="D72" s="59">
        <v>10</v>
      </c>
      <c r="E72" s="63">
        <v>0</v>
      </c>
      <c r="F72" s="113"/>
    </row>
    <row r="73" spans="1:6" ht="64.5" customHeight="1">
      <c r="A73" s="104" t="s">
        <v>116</v>
      </c>
      <c r="B73" s="65" t="s">
        <v>245</v>
      </c>
      <c r="C73" s="58" t="s">
        <v>134</v>
      </c>
      <c r="D73" s="59">
        <v>95</v>
      </c>
      <c r="E73" s="63">
        <v>0</v>
      </c>
      <c r="F73" s="113"/>
    </row>
    <row r="74" spans="1:6" ht="64.5" customHeight="1">
      <c r="A74" s="104" t="s">
        <v>204</v>
      </c>
      <c r="B74" s="65" t="s">
        <v>246</v>
      </c>
      <c r="C74" s="58" t="s">
        <v>134</v>
      </c>
      <c r="D74" s="59">
        <v>5</v>
      </c>
      <c r="E74" s="63">
        <v>0</v>
      </c>
      <c r="F74" s="113"/>
    </row>
    <row r="75" spans="1:6" ht="15.75">
      <c r="A75" s="46" t="s">
        <v>50</v>
      </c>
      <c r="B75" s="2" t="s">
        <v>76</v>
      </c>
      <c r="C75" s="47" t="s">
        <v>135</v>
      </c>
      <c r="D75" s="48">
        <f>D76</f>
        <v>2670</v>
      </c>
      <c r="E75" s="64">
        <f>E76</f>
        <v>4.5</v>
      </c>
      <c r="F75" s="113"/>
    </row>
    <row r="76" spans="1:6" ht="15.75">
      <c r="A76" s="49" t="s">
        <v>27</v>
      </c>
      <c r="B76" s="2" t="s">
        <v>48</v>
      </c>
      <c r="C76" s="47" t="s">
        <v>136</v>
      </c>
      <c r="D76" s="48">
        <f>D77+D78</f>
        <v>2670</v>
      </c>
      <c r="E76" s="64">
        <f>E77+E78</f>
        <v>4.5</v>
      </c>
      <c r="F76" s="113"/>
    </row>
    <row r="77" spans="1:6" ht="51" customHeight="1">
      <c r="A77" s="56" t="s">
        <v>59</v>
      </c>
      <c r="B77" s="65" t="s">
        <v>247</v>
      </c>
      <c r="C77" s="58" t="s">
        <v>149</v>
      </c>
      <c r="D77" s="59">
        <v>2530</v>
      </c>
      <c r="E77" s="63">
        <v>4.5</v>
      </c>
      <c r="F77" s="113"/>
    </row>
    <row r="78" spans="1:6" ht="31.5" customHeight="1">
      <c r="A78" s="56" t="s">
        <v>60</v>
      </c>
      <c r="B78" s="65" t="s">
        <v>248</v>
      </c>
      <c r="C78" s="58" t="s">
        <v>149</v>
      </c>
      <c r="D78" s="59">
        <v>140</v>
      </c>
      <c r="E78" s="63">
        <v>0</v>
      </c>
      <c r="F78" s="113"/>
    </row>
    <row r="79" spans="1:6" ht="15.75">
      <c r="A79" s="46" t="s">
        <v>51</v>
      </c>
      <c r="B79" s="2" t="s">
        <v>102</v>
      </c>
      <c r="C79" s="47" t="s">
        <v>137</v>
      </c>
      <c r="D79" s="48">
        <f>D80</f>
        <v>2075</v>
      </c>
      <c r="E79" s="64">
        <f>E80</f>
        <v>256.1</v>
      </c>
      <c r="F79" s="113"/>
    </row>
    <row r="80" spans="1:6" ht="15.75">
      <c r="A80" s="49" t="s">
        <v>53</v>
      </c>
      <c r="B80" s="50" t="s">
        <v>77</v>
      </c>
      <c r="C80" s="51" t="s">
        <v>138</v>
      </c>
      <c r="D80" s="52">
        <f>D81</f>
        <v>2075</v>
      </c>
      <c r="E80" s="53">
        <f>E81</f>
        <v>256.1</v>
      </c>
      <c r="F80" s="113"/>
    </row>
    <row r="81" spans="1:6" ht="78.75">
      <c r="A81" s="56" t="s">
        <v>61</v>
      </c>
      <c r="B81" s="62" t="s">
        <v>249</v>
      </c>
      <c r="C81" s="66" t="s">
        <v>160</v>
      </c>
      <c r="D81" s="59">
        <v>2075</v>
      </c>
      <c r="E81" s="63">
        <v>256.1</v>
      </c>
      <c r="F81" s="113"/>
    </row>
    <row r="82" spans="1:6" ht="15.75">
      <c r="A82" s="46" t="s">
        <v>99</v>
      </c>
      <c r="B82" s="2" t="s">
        <v>52</v>
      </c>
      <c r="C82" s="47" t="s">
        <v>139</v>
      </c>
      <c r="D82" s="48">
        <f>D85+D86+D83+D84</f>
        <v>3776.2000000000003</v>
      </c>
      <c r="E82" s="48">
        <f>E85+E86+E83+E84</f>
        <v>919.3</v>
      </c>
      <c r="F82" s="113"/>
    </row>
    <row r="83" spans="1:6" ht="54" customHeight="1">
      <c r="A83" s="56" t="s">
        <v>62</v>
      </c>
      <c r="B83" s="111" t="s">
        <v>162</v>
      </c>
      <c r="C83" s="58" t="s">
        <v>172</v>
      </c>
      <c r="D83" s="59">
        <v>599.6</v>
      </c>
      <c r="E83" s="63">
        <v>149.9</v>
      </c>
      <c r="F83" s="113"/>
    </row>
    <row r="84" spans="1:6" ht="91.5" customHeight="1">
      <c r="A84" s="56" t="s">
        <v>161</v>
      </c>
      <c r="B84" s="111" t="s">
        <v>173</v>
      </c>
      <c r="C84" s="58" t="s">
        <v>163</v>
      </c>
      <c r="D84" s="59">
        <v>341.8</v>
      </c>
      <c r="E84" s="63">
        <v>85.4</v>
      </c>
      <c r="F84" s="113"/>
    </row>
    <row r="85" spans="1:6" ht="47.25">
      <c r="A85" s="56" t="s">
        <v>78</v>
      </c>
      <c r="B85" s="62" t="s">
        <v>117</v>
      </c>
      <c r="C85" s="58" t="s">
        <v>140</v>
      </c>
      <c r="D85" s="59">
        <v>1597.4</v>
      </c>
      <c r="E85" s="68">
        <v>399.4</v>
      </c>
      <c r="F85" s="113"/>
    </row>
    <row r="86" spans="1:6" ht="47.25">
      <c r="A86" s="56" t="s">
        <v>82</v>
      </c>
      <c r="B86" s="62" t="s">
        <v>118</v>
      </c>
      <c r="C86" s="58" t="s">
        <v>140</v>
      </c>
      <c r="D86" s="59">
        <v>1237.4</v>
      </c>
      <c r="E86" s="68">
        <v>284.6</v>
      </c>
      <c r="F86" s="113"/>
    </row>
    <row r="87" spans="1:6" s="69" customFormat="1" ht="17.25" customHeight="1">
      <c r="A87" s="46" t="s">
        <v>110</v>
      </c>
      <c r="B87" s="2" t="s">
        <v>79</v>
      </c>
      <c r="C87" s="47" t="s">
        <v>141</v>
      </c>
      <c r="D87" s="48">
        <f>D88</f>
        <v>1149.7</v>
      </c>
      <c r="E87" s="64">
        <f>E88</f>
        <v>289.9</v>
      </c>
      <c r="F87" s="113"/>
    </row>
    <row r="88" spans="1:6" ht="15.75">
      <c r="A88" s="49" t="s">
        <v>119</v>
      </c>
      <c r="B88" s="2" t="s">
        <v>49</v>
      </c>
      <c r="C88" s="47" t="s">
        <v>142</v>
      </c>
      <c r="D88" s="48">
        <f>D89</f>
        <v>1149.7</v>
      </c>
      <c r="E88" s="64">
        <f>E89</f>
        <v>289.9</v>
      </c>
      <c r="F88" s="113"/>
    </row>
    <row r="89" spans="1:6" ht="32.25" thickBot="1">
      <c r="A89" s="70" t="s">
        <v>120</v>
      </c>
      <c r="B89" s="71" t="s">
        <v>80</v>
      </c>
      <c r="C89" s="72" t="s">
        <v>143</v>
      </c>
      <c r="D89" s="73">
        <v>1149.7</v>
      </c>
      <c r="E89" s="74">
        <v>289.9</v>
      </c>
      <c r="F89" s="113"/>
    </row>
    <row r="90" spans="1:6" ht="16.5" thickBot="1">
      <c r="A90" s="75"/>
      <c r="B90" s="4" t="s">
        <v>54</v>
      </c>
      <c r="C90" s="76"/>
      <c r="D90" s="10">
        <f>D45+D57+D59+D61+D64+D75+D79+D82+D87</f>
        <v>45484.79999999999</v>
      </c>
      <c r="E90" s="10">
        <f>E45+E57+E59+E61+E64+E75+E79+E82+E87</f>
        <v>4610.799999999999</v>
      </c>
      <c r="F90" s="113"/>
    </row>
    <row r="91" spans="1:5" ht="15.75">
      <c r="A91" s="77"/>
      <c r="B91" s="3" t="s">
        <v>55</v>
      </c>
      <c r="C91" s="78"/>
      <c r="D91" s="79"/>
      <c r="E91" s="80"/>
    </row>
    <row r="92" spans="1:5" ht="15.75">
      <c r="A92" s="81" t="s">
        <v>14</v>
      </c>
      <c r="B92" s="94" t="s">
        <v>81</v>
      </c>
      <c r="C92" s="82" t="s">
        <v>63</v>
      </c>
      <c r="D92" s="83">
        <v>10</v>
      </c>
      <c r="E92" s="84">
        <v>10</v>
      </c>
    </row>
    <row r="93" spans="1:7" ht="14.25" customHeight="1">
      <c r="A93" s="85" t="s">
        <v>56</v>
      </c>
      <c r="B93" s="94" t="s">
        <v>152</v>
      </c>
      <c r="C93" s="82" t="s">
        <v>63</v>
      </c>
      <c r="D93" s="82" t="s">
        <v>63</v>
      </c>
      <c r="E93" s="54">
        <v>1907.5</v>
      </c>
      <c r="F93" s="126"/>
      <c r="G93" s="127"/>
    </row>
    <row r="94" spans="1:7" ht="16.5" customHeight="1">
      <c r="A94" s="85" t="s">
        <v>5</v>
      </c>
      <c r="B94" s="94" t="s">
        <v>57</v>
      </c>
      <c r="C94" s="82" t="s">
        <v>63</v>
      </c>
      <c r="D94" s="86">
        <v>3</v>
      </c>
      <c r="E94" s="87">
        <v>3</v>
      </c>
      <c r="F94" s="126"/>
      <c r="G94" s="127"/>
    </row>
    <row r="95" spans="1:7" ht="30.75" customHeight="1" thickBot="1">
      <c r="A95" s="88" t="s">
        <v>8</v>
      </c>
      <c r="B95" s="95" t="s">
        <v>151</v>
      </c>
      <c r="C95" s="89" t="s">
        <v>63</v>
      </c>
      <c r="D95" s="89" t="s">
        <v>63</v>
      </c>
      <c r="E95" s="105" t="s">
        <v>250</v>
      </c>
      <c r="F95" s="126"/>
      <c r="G95" s="127"/>
    </row>
    <row r="96" ht="15.75">
      <c r="A96" s="90"/>
    </row>
    <row r="97" ht="15.75">
      <c r="A97" s="90"/>
    </row>
    <row r="98" spans="1:5" ht="15.75">
      <c r="A98" s="90"/>
      <c r="B98" s="91"/>
      <c r="D98" s="92"/>
      <c r="E98" s="92"/>
    </row>
    <row r="99" spans="1:5" ht="15.75">
      <c r="A99" s="90"/>
      <c r="D99" s="93"/>
      <c r="E99" s="93"/>
    </row>
    <row r="100" spans="1:5" ht="15.75">
      <c r="A100" s="90"/>
      <c r="B100" s="128"/>
      <c r="C100" s="128"/>
      <c r="D100" s="128"/>
      <c r="E100" s="128"/>
    </row>
    <row r="101" ht="15.75">
      <c r="A101" s="90"/>
    </row>
    <row r="102" ht="15.75">
      <c r="A102" s="90"/>
    </row>
    <row r="103" ht="15.75">
      <c r="A103" s="90"/>
    </row>
    <row r="104" ht="15.75">
      <c r="A104" s="90"/>
    </row>
    <row r="105" ht="15.75">
      <c r="A105" s="90"/>
    </row>
    <row r="106" ht="15.75">
      <c r="A106" s="90"/>
    </row>
    <row r="107" ht="15.75">
      <c r="A107" s="90"/>
    </row>
    <row r="108" ht="15.75">
      <c r="A108" s="90"/>
    </row>
    <row r="109" ht="15.75">
      <c r="A109" s="90"/>
    </row>
    <row r="110" ht="15.75">
      <c r="A110" s="90"/>
    </row>
    <row r="111" ht="15.75">
      <c r="A111" s="90"/>
    </row>
    <row r="112" ht="15.75">
      <c r="A112" s="90"/>
    </row>
    <row r="113" ht="15.75">
      <c r="A113" s="90"/>
    </row>
  </sheetData>
  <sheetProtection/>
  <mergeCells count="3">
    <mergeCell ref="C44:D44"/>
    <mergeCell ref="F93:G95"/>
    <mergeCell ref="B100:E100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2016-04-11T12:46:57Z</cp:lastPrinted>
  <dcterms:created xsi:type="dcterms:W3CDTF">2007-12-13T07:46:10Z</dcterms:created>
  <dcterms:modified xsi:type="dcterms:W3CDTF">2021-04-14T13:51:26Z</dcterms:modified>
  <cp:category/>
  <cp:version/>
  <cp:contentType/>
  <cp:contentStatus/>
</cp:coreProperties>
</file>