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1 кв 2020" sheetId="1" r:id="rId1"/>
  </sheets>
  <definedNames>
    <definedName name="_xlnm.Print_Area" localSheetId="0">'сведения за 1 кв 2020'!$A$1:$E$130</definedName>
  </definedNames>
  <calcPr fullCalcOnLoad="1"/>
</workbook>
</file>

<file path=xl/sharedStrings.xml><?xml version="1.0" encoding="utf-8"?>
<sst xmlns="http://schemas.openxmlformats.org/spreadsheetml/2006/main" count="368" uniqueCount="320">
  <si>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</si>
  <si>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</si>
  <si>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</si>
  <si>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</si>
  <si>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</si>
  <si>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</si>
  <si>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</si>
  <si>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</si>
  <si>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</si>
  <si>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</si>
  <si>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</si>
  <si>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</si>
  <si>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</si>
  <si>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</si>
  <si>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</si>
  <si>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</si>
  <si>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</si>
  <si>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</si>
  <si>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</si>
  <si>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</si>
  <si>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</si>
  <si>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</si>
  <si>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Налоги на совокупный доход</t>
  </si>
  <si>
    <t>000 1 05 00000 00 0000 000</t>
  </si>
  <si>
    <t>1.2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</si>
  <si>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</si>
  <si>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</si>
  <si>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</si>
  <si>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</si>
  <si>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</si>
  <si>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182 1 06 01010 03 0000 110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</si>
  <si>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</si>
  <si>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</si>
  <si>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</si>
  <si>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</si>
  <si>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</si>
  <si>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</si>
  <si>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</si>
  <si>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</si>
  <si>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</si>
  <si>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</si>
  <si>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</si>
  <si>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</si>
  <si>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</si>
  <si>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1.1.3</t>
  </si>
  <si>
    <t>Налог,взимаемый в связи с применением упрощенной системы налогообложения</t>
  </si>
  <si>
    <t>Налог,взимаемый с налогоплательщиков,выбравших в качестве объекта  налогообложения доходы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</si>
  <si>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</si>
  <si>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</si>
  <si>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</si>
  <si>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</si>
  <si>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</si>
  <si>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</si>
  <si>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</si>
  <si>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</si>
  <si>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</si>
  <si>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</si>
  <si>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</si>
  <si>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</si>
  <si>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</si>
  <si>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</si>
  <si>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</si>
  <si>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</si>
  <si>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</si>
  <si>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</si>
  <si>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</si>
  <si>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</si>
  <si>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</si>
  <si>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</si>
  <si>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</si>
  <si>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</si>
  <si>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</si>
  <si>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</si>
  <si>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</si>
  <si>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</si>
  <si>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</si>
  <si>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Задолженность  и перерасчеты по отмененным налогам,сборам и иным обязательным платежам</t>
  </si>
  <si>
    <t>000 1 09 00000 00 0000 000</t>
  </si>
  <si>
    <t>000 1 09 04000 00 0000 110</t>
  </si>
  <si>
    <t xml:space="preserve">Налог с имущества, переходящего в порядке наследования или дарения </t>
  </si>
  <si>
    <t>182 1 09 04040 01 0000 110</t>
  </si>
  <si>
    <t>Прочие неналоговые доходы</t>
  </si>
  <si>
    <t>ИТОГО ДОХОДОВ</t>
  </si>
  <si>
    <t>182 1 05 01011 01 0000 110</t>
  </si>
  <si>
    <t>Налог,взимаемый с налогоплательщиков,выбравших в качестве объекта 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</si>
  <si>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</si>
  <si>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</si>
  <si>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Налог,взимаемый с налогоплательщиков,выбравших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</si>
  <si>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182 1 05 01022 01 0000 110</t>
  </si>
  <si>
    <t>182 1 05 01050 01 0000 110</t>
  </si>
  <si>
    <t>1.2.1</t>
  </si>
  <si>
    <t>182 1 05 02010 02 0000 110</t>
  </si>
  <si>
    <t>1.2.2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</si>
  <si>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</si>
  <si>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</si>
  <si>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000 1 17 05000 00 0000 180</t>
  </si>
  <si>
    <t>931 1 17 05030 03 0000 180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</si>
  <si>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</si>
  <si>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</si>
  <si>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</si>
  <si>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</si>
  <si>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</si>
  <si>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</si>
  <si>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</si>
  <si>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</si>
  <si>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</si>
  <si>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</si>
  <si>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</si>
  <si>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</si>
  <si>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</si>
  <si>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</si>
  <si>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</si>
  <si>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</si>
  <si>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</si>
  <si>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</si>
  <si>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000 1 05 01000 00 0000 110</t>
  </si>
  <si>
    <t>000 1 05 01010 01 0000 110</t>
  </si>
  <si>
    <t>1.1.1.2</t>
  </si>
  <si>
    <t>000 1 05 01020 01 0000 110</t>
  </si>
  <si>
    <t>1.1.2.1</t>
  </si>
  <si>
    <t>1.1.2.2</t>
  </si>
  <si>
    <t>000 1 05 02000 02 0000 110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</si>
  <si>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</si>
  <si>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</si>
  <si>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</si>
  <si>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</si>
  <si>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</si>
  <si>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</si>
  <si>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</si>
  <si>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</si>
  <si>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</si>
  <si>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</si>
  <si>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</si>
  <si>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</si>
  <si>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</si>
  <si>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</si>
  <si>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</si>
  <si>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</si>
  <si>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</si>
  <si>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</si>
  <si>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</si>
  <si>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</si>
  <si>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Налог, взимаемый в связи с применением патентной системы налогообложения</t>
  </si>
  <si>
    <t>000 1 05 04000 02 0000 110</t>
  </si>
  <si>
    <t>1.3.1</t>
  </si>
  <si>
    <t>Обеспечение проведения выборов и референдумов</t>
  </si>
  <si>
    <t>НАЦИОНАЛЬНАЯ ЭКОНОМИКА</t>
  </si>
  <si>
    <t>5.3.1</t>
  </si>
  <si>
    <t>5.3.2</t>
  </si>
  <si>
    <t>5.3.3</t>
  </si>
  <si>
    <t>5.3.4</t>
  </si>
  <si>
    <t>IX</t>
  </si>
  <si>
    <t>Налог на имущество физических лиц,взимаемый по ставкам,применяемым 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</si>
  <si>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</si>
  <si>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</si>
  <si>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неналоговые доходы  бюджетов внутригородских 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</si>
  <si>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</si>
  <si>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</si>
  <si>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</si>
  <si>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</si>
  <si>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</si>
  <si>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</si>
  <si>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</si>
  <si>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</si>
  <si>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</si>
  <si>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</si>
  <si>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</si>
  <si>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</si>
  <si>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</si>
  <si>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</si>
  <si>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</si>
  <si>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</si>
  <si>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</si>
  <si>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</si>
  <si>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</si>
  <si>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</si>
  <si>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</si>
  <si>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</si>
  <si>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</si>
  <si>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</si>
  <si>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</si>
  <si>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</si>
  <si>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</si>
  <si>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</si>
  <si>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</si>
  <si>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</si>
  <si>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</si>
  <si>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</si>
  <si>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</si>
  <si>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</si>
  <si>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</si>
  <si>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</si>
  <si>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</si>
  <si>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</si>
  <si>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</si>
  <si>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</si>
  <si>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000 2 02 30000 00 0000 151</t>
  </si>
  <si>
    <t>000 2 02 30024 00 0000 151</t>
  </si>
  <si>
    <t xml:space="preserve">931 2 02 30024 03 0000 151 </t>
  </si>
  <si>
    <t>931 2 02 30024 03 0100 151</t>
  </si>
  <si>
    <t xml:space="preserve">931 2 02 30024 03 0200 151 </t>
  </si>
  <si>
    <t xml:space="preserve">000 2 02 30027 00 0000 151 </t>
  </si>
  <si>
    <t>931 2 02 30027 03 0000 151</t>
  </si>
  <si>
    <t xml:space="preserve">931 2 02 30027 03 0100 151 </t>
  </si>
  <si>
    <t>931 2 02 30027 03 0200 151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</si>
  <si>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</si>
  <si>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</si>
  <si>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</si>
  <si>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</si>
  <si>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</si>
  <si>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</si>
  <si>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</si>
  <si>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</si>
  <si>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182 1 05 04030 02 0000 110</t>
  </si>
  <si>
    <t>931 0709 5140000000 000</t>
  </si>
  <si>
    <t>931 0709 5150000000 000</t>
  </si>
  <si>
    <t>931 1102 5120000000 000</t>
  </si>
  <si>
    <t>8.2.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</si>
  <si>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</si>
  <si>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</si>
  <si>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2.1.1.1</t>
  </si>
  <si>
    <t>2.1.1.1.1</t>
  </si>
  <si>
    <t>2.1.1.1.2</t>
  </si>
  <si>
    <t>3.3.</t>
  </si>
  <si>
    <t>3.1.</t>
  </si>
  <si>
    <t>3.2.</t>
  </si>
  <si>
    <t>3.2.1.1</t>
  </si>
  <si>
    <t>Дотации бюджетам бюджетной системы Российской Федерации</t>
  </si>
  <si>
    <t>000 2 02 10000 00 0000 150</t>
  </si>
  <si>
    <t>Прочие дотации</t>
  </si>
  <si>
    <t>000 2 02 19999 00 0000 150</t>
  </si>
  <si>
    <t>Прочие дотации бюджетам внутригородских муниципальных образований городов федерального значения</t>
  </si>
  <si>
    <t>931 2 02 19999 03 0000 150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</si>
  <si>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</si>
  <si>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</si>
  <si>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</si>
  <si>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 xml:space="preserve"> 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</si>
  <si>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1.7.</t>
  </si>
  <si>
    <t>1.7.1</t>
  </si>
  <si>
    <t>1.7.2</t>
  </si>
  <si>
    <t>1.7.3</t>
  </si>
  <si>
    <t>931 0113 0900000000 000</t>
  </si>
  <si>
    <t>940 0107 0200000 000 000</t>
  </si>
  <si>
    <t>Утверждено на 2020 год  (тыс.руб)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</si>
  <si>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2020 год"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</si>
  <si>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2020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</si>
  <si>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2020 г</t>
  </si>
  <si>
    <t>Ведомственная целевая программа благоустройства территории муниципального образования муниципальный округ Морские ворота на 2020 год</t>
  </si>
  <si>
    <t>Ведомственная целевая программа "Организация и проведение досуговых мероприятий для жителей  МО МО Морские ворота на 2020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</si>
  <si>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2020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</si>
  <si>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2020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</si>
  <si>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2020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</si>
  <si>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2020 год"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</si>
  <si>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2020 год"</t>
  </si>
  <si>
    <t>Ведомственная целевая программа "Организация  и проведение мероприятий по сохранению и развитию местных традиций и обрядов на 2020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</si>
  <si>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2020 год»</t>
  </si>
  <si>
    <t>Исполнено за 1 квартал 2020 года  (тыс.руб)</t>
  </si>
  <si>
    <t>Административные штрафы, установленные законами субъектов Российской Федерации об административных правонарушениях</t>
  </si>
  <si>
    <t>3.1.1.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</si>
  <si>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</si>
  <si>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3.1.1.1.</t>
  </si>
  <si>
    <t>Штрафы, предусмотренные статьями 12 - 37-1, 44 Закона Санкт-Петербурга от 12.05.2010 №273-70 «Об административных правонарушениях в Санкт-Петербурге»</t>
  </si>
  <si>
    <t>3.1.1.2.</t>
  </si>
  <si>
    <t>3.1.1.3</t>
  </si>
  <si>
    <t>3.1.1.4</t>
  </si>
  <si>
    <t>000 1 16 02000 02 0000 140</t>
  </si>
  <si>
    <t>000 1 16 02010 02 0000 140</t>
  </si>
  <si>
    <t>806 1 16 02010 02 0100 140</t>
  </si>
  <si>
    <t>807 1 16 02010 02 0100 140</t>
  </si>
  <si>
    <t>824 1 16 02010 02 0100 140</t>
  </si>
  <si>
    <t>850 1 16 02010 02 0100 140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</si>
  <si>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</si>
  <si>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931 1 16 07000 00 0000 140</t>
  </si>
  <si>
    <t>3.2.1.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</si>
  <si>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</si>
  <si>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931 1 16 07010 00 0000 140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</si>
  <si>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</si>
  <si>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931 1 16 07010 03 0000 140</t>
  </si>
  <si>
    <t>3.2.1.2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</si>
  <si>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</si>
  <si>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931 1 16 07090 00 0000 140</t>
  </si>
  <si>
    <t>3.2.1.2.1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</si>
  <si>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</si>
  <si>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931 1 16 07090 03 0000 140</t>
  </si>
  <si>
    <t>Платежи в целях возмещения причиненного ущерба (убытков)</t>
  </si>
  <si>
    <t>931 1 16 10000 00 0000 140</t>
  </si>
  <si>
    <t>3.3.1.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</si>
  <si>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</si>
  <si>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931 1 16 10030 03 0000 140</t>
  </si>
  <si>
    <t>3.3.1.1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</si>
  <si>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</si>
  <si>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931 1 16 10031 03 0000 140</t>
  </si>
  <si>
    <t>000 1 16 10120 01 0000 140</t>
  </si>
  <si>
    <t>3.3.2.1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</si>
  <si>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</si>
  <si>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нормативам,действующим  до 1 января 2020 года</t>
  </si>
  <si>
    <t>3.3.2.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</si>
  <si>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
действующим до 1 января 2020 года (доходы бюджетов внутригородских
муниципальных образований городов федерального значения за
исключением доходов, направляемых на формирование муниципального
дорожного фонда, а также иных платежей в случае принятия решения
финансовым органом муниципального образования о раздельном учете
задолженности)</t>
  </si>
  <si>
    <t>182 1 16 10123 01 0031 140</t>
  </si>
  <si>
    <t>806 1 16 10123 01 0031 140</t>
  </si>
  <si>
    <t>807 1 16 10123 01 0031 140</t>
  </si>
  <si>
    <t>824 1 16 10123 01 0031 140</t>
  </si>
  <si>
    <t>850 1 16 10123 01 0031 140</t>
  </si>
  <si>
    <t>3.3.2.1.1</t>
  </si>
  <si>
    <t>3.3.2.1.2</t>
  </si>
  <si>
    <t>3.3.2.1.3</t>
  </si>
  <si>
    <t>3.3.2.1.4</t>
  </si>
  <si>
    <t>3.3.2.1.5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</si>
  <si>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
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
задолженности)</t>
  </si>
  <si>
    <t>1.1.1.1.1</t>
  </si>
  <si>
    <t>1.1.1.1.2</t>
  </si>
  <si>
    <t>1.1.2.1.1</t>
  </si>
  <si>
    <t>1.1.2.1.2</t>
  </si>
  <si>
    <t>3.3.2.1.6</t>
  </si>
  <si>
    <t>153 1 16 10123 01 0031 140</t>
  </si>
  <si>
    <t>Молодежная политика</t>
  </si>
  <si>
    <t>5.3.6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</si>
  <si>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  на 2020 год</t>
  </si>
  <si>
    <t>257,8</t>
  </si>
  <si>
    <t>Муниципальная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2020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</si>
</sst>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[&lt;=9999999]###\-####;\(###\)\ ###\-####"/>
    <numFmt numFmtId="189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vertical="center" wrapText="1"/>
    </xf>
    <xf numFmtId="180" fontId="4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81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6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80" fontId="3" fillId="0" borderId="10" xfId="53" applyNumberFormat="1" applyFont="1" applyBorder="1" applyAlignment="1">
      <alignment horizontal="right" vertical="center" wrapText="1"/>
      <protection/>
    </xf>
    <xf numFmtId="49" fontId="3" fillId="0" borderId="16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80" fontId="3" fillId="0" borderId="10" xfId="53" applyNumberFormat="1" applyFont="1" applyFill="1" applyBorder="1" applyAlignment="1">
      <alignment horizontal="right" vertical="center" wrapText="1"/>
      <protection/>
    </xf>
    <xf numFmtId="180" fontId="3" fillId="0" borderId="17" xfId="53" applyNumberFormat="1" applyFont="1" applyFill="1" applyBorder="1" applyAlignment="1">
      <alignment horizontal="right" vertical="center" wrapText="1"/>
      <protection/>
    </xf>
    <xf numFmtId="180" fontId="3" fillId="0" borderId="17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6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80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80" fontId="4" fillId="0" borderId="17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80" fontId="4" fillId="0" borderId="17" xfId="0" applyNumberFormat="1" applyFont="1" applyBorder="1" applyAlignment="1">
      <alignment horizontal="right" vertical="center"/>
    </xf>
    <xf numFmtId="180" fontId="3" fillId="0" borderId="17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80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53" applyNumberFormat="1" applyFont="1" applyBorder="1" applyAlignment="1">
      <alignment vertical="center" wrapText="1"/>
      <protection/>
    </xf>
    <xf numFmtId="180" fontId="4" fillId="0" borderId="19" xfId="53" applyNumberFormat="1" applyFont="1" applyBorder="1" applyAlignment="1">
      <alignment horizontal="right" vertical="center" wrapText="1"/>
      <protection/>
    </xf>
    <xf numFmtId="180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80" fontId="4" fillId="0" borderId="29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9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904875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 внутригородского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 Санкт-Петербурга 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1 квартал 2020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 fLocksText="0"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5" name="Text Box 25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6" name="Text Box 26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7" name="Text Box 27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8" name="Text Box 28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9" name="Text Box 29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11" name="Text Box 31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12" name="Text Box 32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13" name="Text Box 33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14" name="Text Box 34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85725" cy="200025"/>
    <xdr:sp fLocksText="0">
      <xdr:nvSpPr>
        <xdr:cNvPr id="15" name="Text Box 35"/>
        <xdr:cNvSpPr txBox="1">
          <a:spLocks noChangeArrowheads="1"/>
        </xdr:cNvSpPr>
      </xdr:nvSpPr>
      <xdr:spPr>
        <a:xfrm>
          <a:off x="11782425" y="36585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0.25390625" style="12" customWidth="1"/>
    <col min="2" max="2" width="82.625" style="12" customWidth="1"/>
    <col min="3" max="3" width="31.25390625" style="14" customWidth="1"/>
    <col min="4" max="4" width="15.375" style="14" customWidth="1"/>
    <col min="5" max="5" width="15.125" style="14" customWidth="1"/>
    <col min="6" max="6" width="10.125" style="14" bestFit="1" customWidth="1"/>
    <col min="7" max="16384" width="9.125" style="14" customWidth="1"/>
  </cols>
  <sheetData>
    <row r="1" ht="71.25" customHeight="1" thickBot="1">
      <c r="B1" s="13"/>
    </row>
    <row r="2" spans="1:5" ht="73.5" customHeight="1">
      <c r="A2" s="106" t="s">
        <v>17</v>
      </c>
      <c r="B2" s="107" t="s">
        <v>18</v>
      </c>
      <c r="C2" s="108" t="s">
        <v>19</v>
      </c>
      <c r="D2" s="109" t="s">
        <v>243</v>
      </c>
      <c r="E2" s="110" t="s">
        <v>256</v>
      </c>
    </row>
    <row r="3" spans="1:5" s="1" customFormat="1" ht="15.75">
      <c r="A3" s="15" t="s">
        <v>0</v>
      </c>
      <c r="B3" s="105" t="s">
        <v>20</v>
      </c>
      <c r="C3" s="17" t="s">
        <v>21</v>
      </c>
      <c r="D3" s="18">
        <f>D4+D18+D21+D24+D32+D54</f>
        <v>37126.9</v>
      </c>
      <c r="E3" s="19">
        <f>E4+E18+E21+E24+E32</f>
        <v>8170.500000000001</v>
      </c>
    </row>
    <row r="4" spans="1:5" ht="15.75">
      <c r="A4" s="116" t="s">
        <v>14</v>
      </c>
      <c r="B4" s="16" t="s">
        <v>22</v>
      </c>
      <c r="C4" s="17" t="s">
        <v>23</v>
      </c>
      <c r="D4" s="18">
        <f>D5+D13+D16</f>
        <v>35411.1</v>
      </c>
      <c r="E4" s="19">
        <f>E5+E13+E16</f>
        <v>7265.700000000001</v>
      </c>
    </row>
    <row r="5" spans="1:5" ht="31.5">
      <c r="A5" s="117" t="s">
        <v>1</v>
      </c>
      <c r="B5" s="21" t="s">
        <v>45</v>
      </c>
      <c r="C5" s="22" t="s">
        <v>115</v>
      </c>
      <c r="D5" s="23">
        <f>D6+D9+D12</f>
        <v>32903</v>
      </c>
      <c r="E5" s="24">
        <f>E6+E9+E12</f>
        <v>6385.200000000001</v>
      </c>
    </row>
    <row r="6" spans="1:5" ht="31.5">
      <c r="A6" s="117" t="s">
        <v>2</v>
      </c>
      <c r="B6" s="21" t="s">
        <v>46</v>
      </c>
      <c r="C6" s="22" t="s">
        <v>116</v>
      </c>
      <c r="D6" s="23">
        <f>D7+D8</f>
        <v>15700</v>
      </c>
      <c r="E6" s="24">
        <f>E7+E8</f>
        <v>3179.8</v>
      </c>
    </row>
    <row r="7" spans="1:5" ht="31.5">
      <c r="A7" s="117" t="s">
        <v>97</v>
      </c>
      <c r="B7" s="21" t="s">
        <v>46</v>
      </c>
      <c r="C7" s="22" t="s">
        <v>83</v>
      </c>
      <c r="D7" s="23">
        <v>15700</v>
      </c>
      <c r="E7" s="24">
        <v>3179.8</v>
      </c>
    </row>
    <row r="8" spans="1:5" ht="47.25">
      <c r="A8" s="117" t="s">
        <v>117</v>
      </c>
      <c r="B8" s="21" t="s">
        <v>84</v>
      </c>
      <c r="C8" s="22" t="s">
        <v>85</v>
      </c>
      <c r="D8" s="23">
        <v>0</v>
      </c>
      <c r="E8" s="24">
        <v>0</v>
      </c>
    </row>
    <row r="9" spans="1:5" ht="31.5">
      <c r="A9" s="117" t="s">
        <v>15</v>
      </c>
      <c r="B9" s="21" t="s">
        <v>47</v>
      </c>
      <c r="C9" s="22" t="s">
        <v>118</v>
      </c>
      <c r="D9" s="23">
        <f>D10+D11</f>
        <v>17200</v>
      </c>
      <c r="E9" s="24">
        <f>E10+E11</f>
        <v>3205.4</v>
      </c>
    </row>
    <row r="10" spans="1:5" ht="51" customHeight="1">
      <c r="A10" s="117" t="s">
        <v>119</v>
      </c>
      <c r="B10" s="21" t="s">
        <v>205</v>
      </c>
      <c r="C10" s="22" t="s">
        <v>86</v>
      </c>
      <c r="D10" s="23">
        <v>17200</v>
      </c>
      <c r="E10" s="24">
        <v>3205.4</v>
      </c>
    </row>
    <row r="11" spans="1:5" ht="47.25">
      <c r="A11" s="117" t="s">
        <v>120</v>
      </c>
      <c r="B11" s="21" t="s">
        <v>87</v>
      </c>
      <c r="C11" s="22" t="s">
        <v>88</v>
      </c>
      <c r="D11" s="23">
        <v>0</v>
      </c>
      <c r="E11" s="24">
        <v>0</v>
      </c>
    </row>
    <row r="12" spans="1:5" ht="35.25" customHeight="1">
      <c r="A12" s="117" t="s">
        <v>44</v>
      </c>
      <c r="B12" s="21" t="s">
        <v>206</v>
      </c>
      <c r="C12" s="22" t="s">
        <v>89</v>
      </c>
      <c r="D12" s="23">
        <v>3</v>
      </c>
      <c r="E12" s="24">
        <v>0</v>
      </c>
    </row>
    <row r="13" spans="1:5" ht="15.75">
      <c r="A13" s="15" t="s">
        <v>24</v>
      </c>
      <c r="B13" s="32" t="s">
        <v>25</v>
      </c>
      <c r="C13" s="17" t="s">
        <v>121</v>
      </c>
      <c r="D13" s="18">
        <f>D14+D15</f>
        <v>2310.1</v>
      </c>
      <c r="E13" s="19">
        <f>E14+E15</f>
        <v>826</v>
      </c>
    </row>
    <row r="14" spans="1:5" ht="15.75">
      <c r="A14" s="26" t="s">
        <v>90</v>
      </c>
      <c r="B14" s="25" t="s">
        <v>25</v>
      </c>
      <c r="C14" s="22" t="s">
        <v>91</v>
      </c>
      <c r="D14" s="23">
        <v>2310</v>
      </c>
      <c r="E14" s="24">
        <v>826</v>
      </c>
    </row>
    <row r="15" spans="1:5" ht="31.5">
      <c r="A15" s="26" t="s">
        <v>92</v>
      </c>
      <c r="B15" s="25" t="s">
        <v>93</v>
      </c>
      <c r="C15" s="22" t="s">
        <v>94</v>
      </c>
      <c r="D15" s="23">
        <v>0.1</v>
      </c>
      <c r="E15" s="24">
        <v>0</v>
      </c>
    </row>
    <row r="16" spans="1:5" ht="36" customHeight="1">
      <c r="A16" s="31" t="s">
        <v>49</v>
      </c>
      <c r="B16" s="32" t="s">
        <v>142</v>
      </c>
      <c r="C16" s="17" t="s">
        <v>143</v>
      </c>
      <c r="D16" s="18">
        <f>D17</f>
        <v>198</v>
      </c>
      <c r="E16" s="19">
        <f>E17</f>
        <v>54.5</v>
      </c>
    </row>
    <row r="17" spans="1:5" ht="31.5">
      <c r="A17" s="26" t="s">
        <v>144</v>
      </c>
      <c r="B17" s="25" t="s">
        <v>207</v>
      </c>
      <c r="C17" s="22" t="s">
        <v>213</v>
      </c>
      <c r="D17" s="23">
        <v>198</v>
      </c>
      <c r="E17" s="24">
        <v>54.5</v>
      </c>
    </row>
    <row r="18" spans="1:5" ht="15.75" hidden="1">
      <c r="A18" s="15" t="s">
        <v>16</v>
      </c>
      <c r="B18" s="16" t="s">
        <v>26</v>
      </c>
      <c r="C18" s="17" t="s">
        <v>27</v>
      </c>
      <c r="D18" s="18">
        <f>D19</f>
        <v>0</v>
      </c>
      <c r="E18" s="19">
        <f>E19</f>
        <v>0</v>
      </c>
    </row>
    <row r="19" spans="1:5" s="28" customFormat="1" ht="15.75" hidden="1">
      <c r="A19" s="20" t="s">
        <v>3</v>
      </c>
      <c r="B19" s="27" t="s">
        <v>28</v>
      </c>
      <c r="C19" s="22" t="s">
        <v>29</v>
      </c>
      <c r="D19" s="23">
        <f>D20</f>
        <v>0</v>
      </c>
      <c r="E19" s="24">
        <f>E20</f>
        <v>0</v>
      </c>
    </row>
    <row r="20" spans="1:5" s="28" customFormat="1" ht="47.25" hidden="1">
      <c r="A20" s="20" t="s">
        <v>4</v>
      </c>
      <c r="B20" s="21" t="s">
        <v>152</v>
      </c>
      <c r="C20" s="22" t="s">
        <v>30</v>
      </c>
      <c r="D20" s="23">
        <v>0</v>
      </c>
      <c r="E20" s="24">
        <v>0</v>
      </c>
    </row>
    <row r="21" spans="1:5" s="28" customFormat="1" ht="31.5" hidden="1">
      <c r="A21" s="15" t="s">
        <v>5</v>
      </c>
      <c r="B21" s="29" t="s">
        <v>76</v>
      </c>
      <c r="C21" s="17" t="s">
        <v>77</v>
      </c>
      <c r="D21" s="18">
        <f>D22</f>
        <v>0</v>
      </c>
      <c r="E21" s="19">
        <f>E22</f>
        <v>0</v>
      </c>
    </row>
    <row r="22" spans="1:5" ht="18.75" customHeight="1" hidden="1">
      <c r="A22" s="20" t="s">
        <v>6</v>
      </c>
      <c r="B22" s="27" t="s">
        <v>26</v>
      </c>
      <c r="C22" s="22" t="s">
        <v>78</v>
      </c>
      <c r="D22" s="23">
        <f>D23</f>
        <v>0</v>
      </c>
      <c r="E22" s="24">
        <f>E23</f>
        <v>0</v>
      </c>
    </row>
    <row r="23" spans="1:5" ht="15.75" hidden="1">
      <c r="A23" s="20" t="s">
        <v>7</v>
      </c>
      <c r="B23" s="30" t="s">
        <v>79</v>
      </c>
      <c r="C23" s="22" t="s">
        <v>80</v>
      </c>
      <c r="D23" s="23">
        <v>0</v>
      </c>
      <c r="E23" s="24">
        <v>0</v>
      </c>
    </row>
    <row r="24" spans="1:5" ht="18.75" customHeight="1">
      <c r="A24" s="31" t="s">
        <v>16</v>
      </c>
      <c r="B24" s="32" t="s">
        <v>31</v>
      </c>
      <c r="C24" s="33" t="s">
        <v>32</v>
      </c>
      <c r="D24" s="34">
        <f>D25+D27</f>
        <v>56</v>
      </c>
      <c r="E24" s="35">
        <f>E25+E27</f>
        <v>46.2</v>
      </c>
    </row>
    <row r="25" spans="1:5" ht="21" customHeight="1" hidden="1">
      <c r="A25" s="26" t="s">
        <v>9</v>
      </c>
      <c r="B25" s="25" t="s">
        <v>122</v>
      </c>
      <c r="C25" s="36" t="s">
        <v>123</v>
      </c>
      <c r="D25" s="37">
        <f>D26</f>
        <v>0</v>
      </c>
      <c r="E25" s="38">
        <f>E26</f>
        <v>0</v>
      </c>
    </row>
    <row r="26" spans="1:5" ht="47.25" hidden="1">
      <c r="A26" s="26" t="s">
        <v>43</v>
      </c>
      <c r="B26" s="25" t="s">
        <v>153</v>
      </c>
      <c r="C26" s="36" t="s">
        <v>124</v>
      </c>
      <c r="D26" s="37">
        <v>0</v>
      </c>
      <c r="E26" s="38">
        <v>0</v>
      </c>
    </row>
    <row r="27" spans="1:5" ht="15.75">
      <c r="A27" s="26" t="s">
        <v>3</v>
      </c>
      <c r="B27" s="25" t="s">
        <v>125</v>
      </c>
      <c r="C27" s="36" t="s">
        <v>126</v>
      </c>
      <c r="D27" s="37">
        <f>D28</f>
        <v>56</v>
      </c>
      <c r="E27" s="38">
        <f>E28</f>
        <v>46.2</v>
      </c>
    </row>
    <row r="28" spans="1:15" s="40" customFormat="1" ht="21" customHeight="1">
      <c r="A28" s="26" t="s">
        <v>4</v>
      </c>
      <c r="B28" s="25" t="s">
        <v>127</v>
      </c>
      <c r="C28" s="36" t="s">
        <v>128</v>
      </c>
      <c r="D28" s="37">
        <f>D29</f>
        <v>56</v>
      </c>
      <c r="E28" s="38">
        <f>E29</f>
        <v>46.2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s="40" customFormat="1" ht="31.5">
      <c r="A29" s="26" t="s">
        <v>220</v>
      </c>
      <c r="B29" s="41" t="s">
        <v>154</v>
      </c>
      <c r="C29" s="36" t="s">
        <v>129</v>
      </c>
      <c r="D29" s="37">
        <f>D30+D31</f>
        <v>56</v>
      </c>
      <c r="E29" s="38">
        <f>E30+E31</f>
        <v>46.2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s="40" customFormat="1" ht="63">
      <c r="A30" s="26" t="s">
        <v>221</v>
      </c>
      <c r="B30" s="41" t="s">
        <v>130</v>
      </c>
      <c r="C30" s="36" t="s">
        <v>131</v>
      </c>
      <c r="D30" s="37">
        <v>0</v>
      </c>
      <c r="E30" s="38">
        <v>9.6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s="40" customFormat="1" ht="31.5">
      <c r="A31" s="26" t="s">
        <v>222</v>
      </c>
      <c r="B31" s="41" t="s">
        <v>141</v>
      </c>
      <c r="C31" s="36" t="s">
        <v>132</v>
      </c>
      <c r="D31" s="37">
        <v>56</v>
      </c>
      <c r="E31" s="38">
        <v>36.6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5" s="127" customFormat="1" ht="18" customHeight="1">
      <c r="A32" s="126">
        <v>3</v>
      </c>
      <c r="B32" s="126" t="s">
        <v>33</v>
      </c>
      <c r="C32" s="33" t="s">
        <v>34</v>
      </c>
      <c r="D32" s="34">
        <f>D33+D39+D44</f>
        <v>1659.8000000000002</v>
      </c>
      <c r="E32" s="34">
        <f>E33+E39+E44</f>
        <v>858.6</v>
      </c>
    </row>
    <row r="33" spans="1:5" s="40" customFormat="1" ht="31.5">
      <c r="A33" s="41" t="s">
        <v>224</v>
      </c>
      <c r="B33" s="41" t="s">
        <v>257</v>
      </c>
      <c r="C33" s="36" t="s">
        <v>265</v>
      </c>
      <c r="D33" s="37">
        <f>D34</f>
        <v>920.5</v>
      </c>
      <c r="E33" s="37">
        <f>E34</f>
        <v>30</v>
      </c>
    </row>
    <row r="34" spans="1:5" s="40" customFormat="1" ht="47.25">
      <c r="A34" s="41" t="s">
        <v>258</v>
      </c>
      <c r="B34" s="41" t="s">
        <v>259</v>
      </c>
      <c r="C34" s="36" t="s">
        <v>266</v>
      </c>
      <c r="D34" s="37">
        <f>D35+D36+D37+D38</f>
        <v>920.5</v>
      </c>
      <c r="E34" s="37">
        <f>E35+E36+E37+E38</f>
        <v>30</v>
      </c>
    </row>
    <row r="35" spans="1:5" s="40" customFormat="1" ht="47.25">
      <c r="A35" s="41" t="s">
        <v>260</v>
      </c>
      <c r="B35" s="41" t="s">
        <v>261</v>
      </c>
      <c r="C35" s="36" t="s">
        <v>267</v>
      </c>
      <c r="D35" s="37">
        <v>863.5</v>
      </c>
      <c r="E35" s="37">
        <v>0</v>
      </c>
    </row>
    <row r="36" spans="1:5" s="40" customFormat="1" ht="47.25">
      <c r="A36" s="41" t="s">
        <v>262</v>
      </c>
      <c r="B36" s="41" t="s">
        <v>261</v>
      </c>
      <c r="C36" s="36" t="s">
        <v>268</v>
      </c>
      <c r="D36" s="37">
        <v>12</v>
      </c>
      <c r="E36" s="37">
        <v>0</v>
      </c>
    </row>
    <row r="37" spans="1:5" s="40" customFormat="1" ht="47.25">
      <c r="A37" s="41" t="s">
        <v>263</v>
      </c>
      <c r="B37" s="41" t="s">
        <v>261</v>
      </c>
      <c r="C37" s="36" t="s">
        <v>269</v>
      </c>
      <c r="D37" s="37">
        <v>30</v>
      </c>
      <c r="E37" s="38">
        <v>30</v>
      </c>
    </row>
    <row r="38" spans="1:5" s="40" customFormat="1" ht="47.25">
      <c r="A38" s="41" t="s">
        <v>264</v>
      </c>
      <c r="B38" s="41" t="s">
        <v>261</v>
      </c>
      <c r="C38" s="36" t="s">
        <v>270</v>
      </c>
      <c r="D38" s="37">
        <v>15</v>
      </c>
      <c r="E38" s="38">
        <v>0</v>
      </c>
    </row>
    <row r="39" spans="1:5" s="40" customFormat="1" ht="94.5">
      <c r="A39" s="41" t="s">
        <v>225</v>
      </c>
      <c r="B39" s="41" t="s">
        <v>271</v>
      </c>
      <c r="C39" s="36" t="s">
        <v>272</v>
      </c>
      <c r="D39" s="37">
        <f>D40+D42</f>
        <v>1.6</v>
      </c>
      <c r="E39" s="37">
        <f>E40+E42</f>
        <v>0</v>
      </c>
    </row>
    <row r="40" spans="1:5" s="40" customFormat="1" ht="47.25">
      <c r="A40" s="41" t="s">
        <v>273</v>
      </c>
      <c r="B40" s="41" t="s">
        <v>274</v>
      </c>
      <c r="C40" s="36" t="s">
        <v>275</v>
      </c>
      <c r="D40" s="37">
        <f>D41</f>
        <v>0.6</v>
      </c>
      <c r="E40" s="37">
        <f>E41</f>
        <v>0</v>
      </c>
    </row>
    <row r="41" spans="1:5" s="40" customFormat="1" ht="78.75">
      <c r="A41" s="41" t="s">
        <v>226</v>
      </c>
      <c r="B41" s="41" t="s">
        <v>276</v>
      </c>
      <c r="C41" s="36" t="s">
        <v>277</v>
      </c>
      <c r="D41" s="37">
        <v>0.6</v>
      </c>
      <c r="E41" s="38">
        <v>0</v>
      </c>
    </row>
    <row r="42" spans="1:5" s="40" customFormat="1" ht="63">
      <c r="A42" s="41" t="s">
        <v>278</v>
      </c>
      <c r="B42" s="41" t="s">
        <v>279</v>
      </c>
      <c r="C42" s="36" t="s">
        <v>280</v>
      </c>
      <c r="D42" s="37">
        <f>D43</f>
        <v>1</v>
      </c>
      <c r="E42" s="37">
        <f>E43</f>
        <v>0</v>
      </c>
    </row>
    <row r="43" spans="1:5" s="40" customFormat="1" ht="70.5" customHeight="1">
      <c r="A43" s="41" t="s">
        <v>281</v>
      </c>
      <c r="B43" s="41" t="s">
        <v>282</v>
      </c>
      <c r="C43" s="36" t="s">
        <v>283</v>
      </c>
      <c r="D43" s="37">
        <v>1</v>
      </c>
      <c r="E43" s="38">
        <v>0</v>
      </c>
    </row>
    <row r="44" spans="1:5" s="40" customFormat="1" ht="15.75">
      <c r="A44" s="41" t="s">
        <v>223</v>
      </c>
      <c r="B44" s="41" t="s">
        <v>284</v>
      </c>
      <c r="C44" s="36" t="s">
        <v>285</v>
      </c>
      <c r="D44" s="37">
        <f>D45+D47</f>
        <v>737.7</v>
      </c>
      <c r="E44" s="37">
        <f>E45+E47</f>
        <v>828.6</v>
      </c>
    </row>
    <row r="45" spans="1:5" s="40" customFormat="1" ht="78.75">
      <c r="A45" s="41" t="s">
        <v>286</v>
      </c>
      <c r="B45" s="41" t="s">
        <v>287</v>
      </c>
      <c r="C45" s="36" t="s">
        <v>288</v>
      </c>
      <c r="D45" s="37">
        <f>D46</f>
        <v>5</v>
      </c>
      <c r="E45" s="37">
        <f>E46</f>
        <v>0</v>
      </c>
    </row>
    <row r="46" spans="1:5" s="40" customFormat="1" ht="47.25">
      <c r="A46" s="41" t="s">
        <v>289</v>
      </c>
      <c r="B46" s="41" t="s">
        <v>290</v>
      </c>
      <c r="C46" s="36" t="s">
        <v>291</v>
      </c>
      <c r="D46" s="37">
        <v>5</v>
      </c>
      <c r="E46" s="38">
        <v>0</v>
      </c>
    </row>
    <row r="47" spans="1:5" s="40" customFormat="1" ht="63" customHeight="1">
      <c r="A47" s="41" t="s">
        <v>296</v>
      </c>
      <c r="B47" s="41" t="s">
        <v>295</v>
      </c>
      <c r="C47" s="36" t="s">
        <v>292</v>
      </c>
      <c r="D47" s="37">
        <f>D48</f>
        <v>732.7</v>
      </c>
      <c r="E47" s="37">
        <f>E48</f>
        <v>828.6</v>
      </c>
    </row>
    <row r="48" spans="1:5" s="40" customFormat="1" ht="147.75" customHeight="1">
      <c r="A48" s="41" t="s">
        <v>293</v>
      </c>
      <c r="B48" s="41" t="s">
        <v>297</v>
      </c>
      <c r="C48" s="36" t="s">
        <v>294</v>
      </c>
      <c r="D48" s="37">
        <f>D49+D50+D51+D52+D53+D54</f>
        <v>732.7</v>
      </c>
      <c r="E48" s="37">
        <f>E49+E50+E51+E52+E53+E54</f>
        <v>828.6</v>
      </c>
    </row>
    <row r="49" spans="1:5" s="40" customFormat="1" ht="97.5" customHeight="1">
      <c r="A49" s="41" t="s">
        <v>303</v>
      </c>
      <c r="B49" s="128" t="s">
        <v>308</v>
      </c>
      <c r="C49" s="36" t="s">
        <v>298</v>
      </c>
      <c r="D49" s="37">
        <v>4.5</v>
      </c>
      <c r="E49" s="38">
        <v>4.5</v>
      </c>
    </row>
    <row r="50" spans="1:5" s="40" customFormat="1" ht="95.25" customHeight="1">
      <c r="A50" s="41" t="s">
        <v>304</v>
      </c>
      <c r="B50" s="128" t="s">
        <v>308</v>
      </c>
      <c r="C50" s="36" t="s">
        <v>299</v>
      </c>
      <c r="D50" s="37">
        <v>720</v>
      </c>
      <c r="E50" s="38">
        <v>720</v>
      </c>
    </row>
    <row r="51" spans="1:5" s="40" customFormat="1" ht="91.5" customHeight="1">
      <c r="A51" s="41" t="s">
        <v>305</v>
      </c>
      <c r="B51" s="128" t="s">
        <v>308</v>
      </c>
      <c r="C51" s="36" t="s">
        <v>300</v>
      </c>
      <c r="D51" s="37">
        <v>1.2</v>
      </c>
      <c r="E51" s="38">
        <v>0</v>
      </c>
    </row>
    <row r="52" spans="1:5" s="40" customFormat="1" ht="90.75" customHeight="1">
      <c r="A52" s="41" t="s">
        <v>306</v>
      </c>
      <c r="B52" s="128" t="s">
        <v>308</v>
      </c>
      <c r="C52" s="36" t="s">
        <v>301</v>
      </c>
      <c r="D52" s="37">
        <v>2</v>
      </c>
      <c r="E52" s="38">
        <v>0</v>
      </c>
    </row>
    <row r="53" spans="1:5" s="40" customFormat="1" ht="90" customHeight="1">
      <c r="A53" s="41" t="s">
        <v>307</v>
      </c>
      <c r="B53" s="128" t="s">
        <v>308</v>
      </c>
      <c r="C53" s="36" t="s">
        <v>302</v>
      </c>
      <c r="D53" s="37">
        <v>5</v>
      </c>
      <c r="E53" s="38">
        <v>3</v>
      </c>
    </row>
    <row r="54" spans="1:5" s="40" customFormat="1" ht="91.5" customHeight="1">
      <c r="A54" s="41" t="s">
        <v>313</v>
      </c>
      <c r="B54" s="128" t="s">
        <v>308</v>
      </c>
      <c r="C54" s="36" t="s">
        <v>314</v>
      </c>
      <c r="D54" s="37">
        <v>0</v>
      </c>
      <c r="E54" s="38">
        <v>101.1</v>
      </c>
    </row>
    <row r="55" spans="1:5" s="40" customFormat="1" ht="21" customHeight="1">
      <c r="A55" s="26" t="s">
        <v>35</v>
      </c>
      <c r="B55" s="25" t="s">
        <v>81</v>
      </c>
      <c r="C55" s="36" t="s">
        <v>95</v>
      </c>
      <c r="D55" s="37">
        <f>D56</f>
        <v>0</v>
      </c>
      <c r="E55" s="38">
        <f>E56</f>
        <v>0</v>
      </c>
    </row>
    <row r="56" spans="1:5" s="40" customFormat="1" ht="31.5">
      <c r="A56" s="26" t="s">
        <v>71</v>
      </c>
      <c r="B56" s="25" t="s">
        <v>155</v>
      </c>
      <c r="C56" s="36" t="s">
        <v>96</v>
      </c>
      <c r="D56" s="37">
        <v>0</v>
      </c>
      <c r="E56" s="38">
        <v>0</v>
      </c>
    </row>
    <row r="57" spans="1:5" s="40" customFormat="1" ht="21" customHeight="1">
      <c r="A57" s="31" t="s">
        <v>13</v>
      </c>
      <c r="B57" s="42" t="s">
        <v>36</v>
      </c>
      <c r="C57" s="33" t="s">
        <v>37</v>
      </c>
      <c r="D57" s="34">
        <f>D58+D71</f>
        <v>3351.5</v>
      </c>
      <c r="E57" s="35">
        <f>E58+E71</f>
        <v>1104.5</v>
      </c>
    </row>
    <row r="58" spans="1:5" s="40" customFormat="1" ht="32.25" customHeight="1">
      <c r="A58" s="31" t="s">
        <v>14</v>
      </c>
      <c r="B58" s="43" t="s">
        <v>39</v>
      </c>
      <c r="C58" s="17" t="s">
        <v>38</v>
      </c>
      <c r="D58" s="44">
        <f>D62+D59</f>
        <v>3351.5</v>
      </c>
      <c r="E58" s="44">
        <f>E62+E59</f>
        <v>1104.5</v>
      </c>
    </row>
    <row r="59" spans="1:5" s="40" customFormat="1" ht="21" customHeight="1" hidden="1">
      <c r="A59" s="25" t="s">
        <v>1</v>
      </c>
      <c r="B59" s="43" t="s">
        <v>227</v>
      </c>
      <c r="C59" s="118" t="s">
        <v>228</v>
      </c>
      <c r="D59" s="44">
        <f>D60</f>
        <v>0</v>
      </c>
      <c r="E59" s="44">
        <f>E60</f>
        <v>0</v>
      </c>
    </row>
    <row r="60" spans="1:5" s="40" customFormat="1" ht="18" customHeight="1" hidden="1">
      <c r="A60" s="25" t="s">
        <v>2</v>
      </c>
      <c r="B60" s="119" t="s">
        <v>229</v>
      </c>
      <c r="C60" s="120" t="s">
        <v>230</v>
      </c>
      <c r="D60" s="45">
        <f>D61</f>
        <v>0</v>
      </c>
      <c r="E60" s="44">
        <f>E61</f>
        <v>0</v>
      </c>
    </row>
    <row r="61" spans="1:5" s="40" customFormat="1" ht="32.25" customHeight="1" hidden="1">
      <c r="A61" s="25" t="s">
        <v>97</v>
      </c>
      <c r="B61" s="119" t="s">
        <v>231</v>
      </c>
      <c r="C61" s="120" t="s">
        <v>232</v>
      </c>
      <c r="D61" s="45">
        <v>0</v>
      </c>
      <c r="E61" s="111">
        <v>0</v>
      </c>
    </row>
    <row r="62" spans="1:5" s="40" customFormat="1" ht="31.5">
      <c r="A62" s="25" t="s">
        <v>1</v>
      </c>
      <c r="B62" s="41" t="s">
        <v>40</v>
      </c>
      <c r="C62" s="22" t="s">
        <v>196</v>
      </c>
      <c r="D62" s="45">
        <f>D63+D67</f>
        <v>3351.5</v>
      </c>
      <c r="E62" s="46">
        <f>E63+E67</f>
        <v>1104.5</v>
      </c>
    </row>
    <row r="63" spans="1:5" s="40" customFormat="1" ht="33.75" customHeight="1">
      <c r="A63" s="25" t="s">
        <v>2</v>
      </c>
      <c r="B63" s="41" t="s">
        <v>98</v>
      </c>
      <c r="C63" s="22" t="s">
        <v>197</v>
      </c>
      <c r="D63" s="45">
        <f>D64</f>
        <v>1688.2</v>
      </c>
      <c r="E63" s="46">
        <f>E64</f>
        <v>455</v>
      </c>
    </row>
    <row r="64" spans="1:5" s="40" customFormat="1" ht="47.25">
      <c r="A64" s="25" t="s">
        <v>97</v>
      </c>
      <c r="B64" s="41" t="s">
        <v>156</v>
      </c>
      <c r="C64" s="22" t="s">
        <v>198</v>
      </c>
      <c r="D64" s="45">
        <f>D65+D66</f>
        <v>1688.2</v>
      </c>
      <c r="E64" s="46">
        <f>E65+E66</f>
        <v>455</v>
      </c>
    </row>
    <row r="65" spans="1:5" s="40" customFormat="1" ht="63">
      <c r="A65" s="25" t="s">
        <v>309</v>
      </c>
      <c r="B65" s="41" t="s">
        <v>99</v>
      </c>
      <c r="C65" s="22" t="s">
        <v>199</v>
      </c>
      <c r="D65" s="45">
        <v>1680.7</v>
      </c>
      <c r="E65" s="46">
        <v>455</v>
      </c>
    </row>
    <row r="66" spans="1:5" s="122" customFormat="1" ht="75">
      <c r="A66" s="25" t="s">
        <v>310</v>
      </c>
      <c r="B66" s="121" t="s">
        <v>100</v>
      </c>
      <c r="C66" s="22" t="s">
        <v>200</v>
      </c>
      <c r="D66" s="45">
        <v>7.5</v>
      </c>
      <c r="E66" s="46">
        <v>0</v>
      </c>
    </row>
    <row r="67" spans="1:5" s="40" customFormat="1" ht="47.25">
      <c r="A67" s="25" t="s">
        <v>15</v>
      </c>
      <c r="B67" s="41" t="s">
        <v>157</v>
      </c>
      <c r="C67" s="22" t="s">
        <v>201</v>
      </c>
      <c r="D67" s="45">
        <f>D69+D70</f>
        <v>1663.3</v>
      </c>
      <c r="E67" s="46">
        <f>E69+E70</f>
        <v>649.5</v>
      </c>
    </row>
    <row r="68" spans="1:5" s="40" customFormat="1" ht="47.25">
      <c r="A68" s="25" t="s">
        <v>119</v>
      </c>
      <c r="B68" s="41" t="s">
        <v>158</v>
      </c>
      <c r="C68" s="22" t="s">
        <v>202</v>
      </c>
      <c r="D68" s="45">
        <f>D69+D70</f>
        <v>1663.3</v>
      </c>
      <c r="E68" s="45">
        <f>E69+E70</f>
        <v>649.5</v>
      </c>
    </row>
    <row r="69" spans="1:5" s="40" customFormat="1" ht="31.5">
      <c r="A69" s="25" t="s">
        <v>311</v>
      </c>
      <c r="B69" s="41" t="s">
        <v>101</v>
      </c>
      <c r="C69" s="22" t="s">
        <v>203</v>
      </c>
      <c r="D69" s="45">
        <v>926.9</v>
      </c>
      <c r="E69" s="46">
        <v>347.6</v>
      </c>
    </row>
    <row r="70" spans="1:5" s="40" customFormat="1" ht="31.5">
      <c r="A70" s="25" t="s">
        <v>312</v>
      </c>
      <c r="B70" s="41" t="s">
        <v>102</v>
      </c>
      <c r="C70" s="22" t="s">
        <v>204</v>
      </c>
      <c r="D70" s="45">
        <v>736.4</v>
      </c>
      <c r="E70" s="46">
        <v>301.9</v>
      </c>
    </row>
    <row r="71" spans="1:5" s="40" customFormat="1" ht="21.75" customHeight="1" hidden="1">
      <c r="A71" s="31" t="s">
        <v>16</v>
      </c>
      <c r="B71" s="32" t="s">
        <v>41</v>
      </c>
      <c r="C71" s="47" t="s">
        <v>42</v>
      </c>
      <c r="D71" s="34">
        <f>D72</f>
        <v>0</v>
      </c>
      <c r="E71" s="35">
        <f>E72</f>
        <v>0</v>
      </c>
    </row>
    <row r="72" spans="1:5" s="40" customFormat="1" ht="32.25" hidden="1" thickBot="1">
      <c r="A72" s="48" t="s">
        <v>3</v>
      </c>
      <c r="B72" s="49" t="s">
        <v>208</v>
      </c>
      <c r="C72" s="50" t="s">
        <v>103</v>
      </c>
      <c r="D72" s="112">
        <v>0</v>
      </c>
      <c r="E72" s="113">
        <v>0</v>
      </c>
    </row>
    <row r="73" spans="1:6" s="1" customFormat="1" ht="23.25" customHeight="1" thickBot="1">
      <c r="A73" s="5"/>
      <c r="B73" s="6" t="s">
        <v>82</v>
      </c>
      <c r="C73" s="7"/>
      <c r="D73" s="8">
        <f>D3+D57</f>
        <v>40478.4</v>
      </c>
      <c r="E73" s="9">
        <f>E57+E3</f>
        <v>9275</v>
      </c>
      <c r="F73" s="124"/>
    </row>
    <row r="74" spans="1:6" ht="15.75">
      <c r="A74" s="51"/>
      <c r="B74" s="11" t="s">
        <v>48</v>
      </c>
      <c r="C74" s="130"/>
      <c r="D74" s="130"/>
      <c r="E74" s="52"/>
      <c r="F74" s="53"/>
    </row>
    <row r="75" spans="1:6" ht="15.75">
      <c r="A75" s="54" t="s">
        <v>0</v>
      </c>
      <c r="B75" s="2" t="s">
        <v>136</v>
      </c>
      <c r="C75" s="55" t="s">
        <v>164</v>
      </c>
      <c r="D75" s="56">
        <f>D76+D77+D78+D81+D82+D79+D80</f>
        <v>13773</v>
      </c>
      <c r="E75" s="56">
        <f>E76+E77+E78+E81+E82+E79+E80</f>
        <v>2778.5</v>
      </c>
      <c r="F75" s="53"/>
    </row>
    <row r="76" spans="1:5" ht="36.75" customHeight="1">
      <c r="A76" s="57" t="s">
        <v>1</v>
      </c>
      <c r="B76" s="58" t="s">
        <v>104</v>
      </c>
      <c r="C76" s="59" t="s">
        <v>165</v>
      </c>
      <c r="D76" s="60">
        <v>1328</v>
      </c>
      <c r="E76" s="61">
        <v>328.1</v>
      </c>
    </row>
    <row r="77" spans="1:5" ht="47.25" customHeight="1">
      <c r="A77" s="57" t="s">
        <v>24</v>
      </c>
      <c r="B77" s="58" t="s">
        <v>105</v>
      </c>
      <c r="C77" s="59" t="s">
        <v>166</v>
      </c>
      <c r="D77" s="60">
        <v>1216.8</v>
      </c>
      <c r="E77" s="61">
        <v>250.9</v>
      </c>
    </row>
    <row r="78" spans="1:5" ht="46.5" customHeight="1">
      <c r="A78" s="57" t="s">
        <v>49</v>
      </c>
      <c r="B78" s="58" t="s">
        <v>106</v>
      </c>
      <c r="C78" s="59" t="s">
        <v>193</v>
      </c>
      <c r="D78" s="60">
        <v>10579.7</v>
      </c>
      <c r="E78" s="61">
        <v>2175.5</v>
      </c>
    </row>
    <row r="79" spans="1:5" ht="46.5" customHeight="1">
      <c r="A79" s="57" t="s">
        <v>209</v>
      </c>
      <c r="B79" s="58" t="s">
        <v>244</v>
      </c>
      <c r="C79" s="59" t="s">
        <v>212</v>
      </c>
      <c r="D79" s="60">
        <v>45</v>
      </c>
      <c r="E79" s="61">
        <v>0</v>
      </c>
    </row>
    <row r="80" spans="1:5" ht="25.5" customHeight="1">
      <c r="A80" s="57" t="s">
        <v>210</v>
      </c>
      <c r="B80" s="58" t="s">
        <v>145</v>
      </c>
      <c r="C80" s="59" t="s">
        <v>242</v>
      </c>
      <c r="D80" s="60">
        <v>0</v>
      </c>
      <c r="E80" s="61">
        <v>0</v>
      </c>
    </row>
    <row r="81" spans="1:5" ht="21" customHeight="1">
      <c r="A81" s="57" t="s">
        <v>211</v>
      </c>
      <c r="B81" s="2" t="s">
        <v>50</v>
      </c>
      <c r="C81" s="55" t="s">
        <v>167</v>
      </c>
      <c r="D81" s="60">
        <v>200</v>
      </c>
      <c r="E81" s="61">
        <v>0</v>
      </c>
    </row>
    <row r="82" spans="1:5" ht="20.25" customHeight="1">
      <c r="A82" s="57" t="s">
        <v>237</v>
      </c>
      <c r="B82" s="63" t="s">
        <v>51</v>
      </c>
      <c r="C82" s="55" t="s">
        <v>187</v>
      </c>
      <c r="D82" s="56">
        <f>D83+D84+D85+D86</f>
        <v>403.5</v>
      </c>
      <c r="E82" s="56">
        <f>E83+E84+E85+E86</f>
        <v>24</v>
      </c>
    </row>
    <row r="83" spans="1:5" ht="30.75" customHeight="1">
      <c r="A83" s="64" t="s">
        <v>238</v>
      </c>
      <c r="B83" s="65" t="s">
        <v>52</v>
      </c>
      <c r="C83" s="66" t="s">
        <v>241</v>
      </c>
      <c r="D83" s="67">
        <v>300</v>
      </c>
      <c r="E83" s="69">
        <v>0</v>
      </c>
    </row>
    <row r="84" spans="1:5" ht="54" customHeight="1" hidden="1">
      <c r="A84" s="64" t="s">
        <v>70</v>
      </c>
      <c r="B84" s="68" t="s">
        <v>107</v>
      </c>
      <c r="C84" s="66" t="s">
        <v>134</v>
      </c>
      <c r="D84" s="67">
        <v>0</v>
      </c>
      <c r="E84" s="69">
        <v>0</v>
      </c>
    </row>
    <row r="85" spans="1:5" ht="31.5">
      <c r="A85" s="64" t="s">
        <v>239</v>
      </c>
      <c r="B85" s="65" t="s">
        <v>133</v>
      </c>
      <c r="C85" s="66" t="s">
        <v>168</v>
      </c>
      <c r="D85" s="67">
        <v>96</v>
      </c>
      <c r="E85" s="67">
        <v>24</v>
      </c>
    </row>
    <row r="86" spans="1:5" ht="47.25">
      <c r="A86" s="64" t="s">
        <v>240</v>
      </c>
      <c r="B86" s="65" t="s">
        <v>233</v>
      </c>
      <c r="C86" s="66" t="s">
        <v>234</v>
      </c>
      <c r="D86" s="67">
        <v>7.5</v>
      </c>
      <c r="E86" s="67">
        <v>0</v>
      </c>
    </row>
    <row r="87" spans="1:5" ht="31.5">
      <c r="A87" s="54" t="s">
        <v>13</v>
      </c>
      <c r="B87" s="2" t="s">
        <v>53</v>
      </c>
      <c r="C87" s="55" t="s">
        <v>169</v>
      </c>
      <c r="D87" s="56">
        <f>D88</f>
        <v>45</v>
      </c>
      <c r="E87" s="56">
        <f>E88</f>
        <v>0</v>
      </c>
    </row>
    <row r="88" spans="1:5" ht="78.75">
      <c r="A88" s="64" t="s">
        <v>3</v>
      </c>
      <c r="B88" s="70" t="s">
        <v>245</v>
      </c>
      <c r="C88" s="66" t="s">
        <v>188</v>
      </c>
      <c r="D88" s="67">
        <v>45</v>
      </c>
      <c r="E88" s="71">
        <v>0</v>
      </c>
    </row>
    <row r="89" spans="1:5" ht="15.75">
      <c r="A89" s="54" t="s">
        <v>54</v>
      </c>
      <c r="B89" s="2" t="s">
        <v>146</v>
      </c>
      <c r="C89" s="55" t="s">
        <v>170</v>
      </c>
      <c r="D89" s="56">
        <f>D90</f>
        <v>155</v>
      </c>
      <c r="E89" s="56">
        <f>E90</f>
        <v>0</v>
      </c>
    </row>
    <row r="90" spans="1:5" ht="47.25">
      <c r="A90" s="64" t="s">
        <v>6</v>
      </c>
      <c r="B90" s="70" t="s">
        <v>246</v>
      </c>
      <c r="C90" s="66" t="s">
        <v>189</v>
      </c>
      <c r="D90" s="67">
        <v>155</v>
      </c>
      <c r="E90" s="71">
        <v>0</v>
      </c>
    </row>
    <row r="91" spans="1:5" ht="15.75">
      <c r="A91" s="54" t="s">
        <v>57</v>
      </c>
      <c r="B91" s="2" t="s">
        <v>55</v>
      </c>
      <c r="C91" s="55" t="s">
        <v>171</v>
      </c>
      <c r="D91" s="56">
        <f>D92</f>
        <v>20000</v>
      </c>
      <c r="E91" s="72">
        <f>E92</f>
        <v>882.5</v>
      </c>
    </row>
    <row r="92" spans="1:5" ht="15.75">
      <c r="A92" s="57" t="s">
        <v>9</v>
      </c>
      <c r="B92" s="2" t="s">
        <v>56</v>
      </c>
      <c r="C92" s="55" t="s">
        <v>172</v>
      </c>
      <c r="D92" s="56">
        <f>D93</f>
        <v>20000</v>
      </c>
      <c r="E92" s="56">
        <f>E93</f>
        <v>882.5</v>
      </c>
    </row>
    <row r="93" spans="1:6" ht="36.75" customHeight="1">
      <c r="A93" s="64" t="s">
        <v>43</v>
      </c>
      <c r="B93" s="73" t="s">
        <v>247</v>
      </c>
      <c r="C93" s="74" t="s">
        <v>190</v>
      </c>
      <c r="D93" s="67">
        <v>20000</v>
      </c>
      <c r="E93" s="71">
        <v>882.5</v>
      </c>
      <c r="F93" s="125"/>
    </row>
    <row r="94" spans="1:6" ht="15.75">
      <c r="A94" s="54" t="s">
        <v>59</v>
      </c>
      <c r="B94" s="2" t="s">
        <v>58</v>
      </c>
      <c r="C94" s="55" t="s">
        <v>173</v>
      </c>
      <c r="D94" s="56">
        <f>D96+D98+D95</f>
        <v>2200</v>
      </c>
      <c r="E94" s="56">
        <f>E96+E98+E95</f>
        <v>0</v>
      </c>
      <c r="F94" s="125"/>
    </row>
    <row r="95" spans="1:6" ht="18.75" customHeight="1">
      <c r="A95" s="57" t="s">
        <v>10</v>
      </c>
      <c r="B95" s="75" t="s">
        <v>138</v>
      </c>
      <c r="C95" s="55" t="s">
        <v>174</v>
      </c>
      <c r="D95" s="56">
        <v>150</v>
      </c>
      <c r="E95" s="72">
        <v>0</v>
      </c>
      <c r="F95" s="125"/>
    </row>
    <row r="96" spans="1:6" ht="17.25" customHeight="1">
      <c r="A96" s="57" t="s">
        <v>11</v>
      </c>
      <c r="B96" s="58" t="s">
        <v>315</v>
      </c>
      <c r="C96" s="59" t="s">
        <v>175</v>
      </c>
      <c r="D96" s="60">
        <f>D97</f>
        <v>700</v>
      </c>
      <c r="E96" s="60">
        <f>E97</f>
        <v>0</v>
      </c>
      <c r="F96" s="125"/>
    </row>
    <row r="97" spans="1:6" ht="63">
      <c r="A97" s="64" t="s">
        <v>12</v>
      </c>
      <c r="B97" s="70" t="s">
        <v>319</v>
      </c>
      <c r="C97" s="66" t="s">
        <v>191</v>
      </c>
      <c r="D97" s="67">
        <v>700</v>
      </c>
      <c r="E97" s="104">
        <v>0</v>
      </c>
      <c r="F97" s="125"/>
    </row>
    <row r="98" spans="1:6" ht="18.75" customHeight="1">
      <c r="A98" s="57" t="s">
        <v>139</v>
      </c>
      <c r="B98" s="58" t="s">
        <v>135</v>
      </c>
      <c r="C98" s="59" t="s">
        <v>176</v>
      </c>
      <c r="D98" s="60">
        <f>D100+D101+D102+D103+D99+D104</f>
        <v>1350</v>
      </c>
      <c r="E98" s="60">
        <f>E100+E101+E102+E103+E99+E104</f>
        <v>0</v>
      </c>
      <c r="F98" s="125"/>
    </row>
    <row r="99" spans="1:6" ht="31.5">
      <c r="A99" s="64" t="s">
        <v>147</v>
      </c>
      <c r="B99" s="73" t="s">
        <v>248</v>
      </c>
      <c r="C99" s="66" t="s">
        <v>177</v>
      </c>
      <c r="D99" s="67">
        <v>1173</v>
      </c>
      <c r="E99" s="71">
        <v>0</v>
      </c>
      <c r="F99" s="125"/>
    </row>
    <row r="100" spans="1:6" ht="50.25" customHeight="1">
      <c r="A100" s="64" t="s">
        <v>148</v>
      </c>
      <c r="B100" s="73" t="s">
        <v>249</v>
      </c>
      <c r="C100" s="66" t="s">
        <v>177</v>
      </c>
      <c r="D100" s="67">
        <v>60</v>
      </c>
      <c r="E100" s="71">
        <v>0</v>
      </c>
      <c r="F100" s="125"/>
    </row>
    <row r="101" spans="1:6" ht="47.25">
      <c r="A101" s="64" t="s">
        <v>149</v>
      </c>
      <c r="B101" s="73" t="s">
        <v>250</v>
      </c>
      <c r="C101" s="66" t="s">
        <v>214</v>
      </c>
      <c r="D101" s="67">
        <v>7</v>
      </c>
      <c r="E101" s="71">
        <v>0</v>
      </c>
      <c r="F101" s="125"/>
    </row>
    <row r="102" spans="1:6" ht="84.75" customHeight="1">
      <c r="A102" s="64" t="s">
        <v>150</v>
      </c>
      <c r="B102" s="70" t="s">
        <v>251</v>
      </c>
      <c r="C102" s="66" t="s">
        <v>215</v>
      </c>
      <c r="D102" s="67">
        <v>10</v>
      </c>
      <c r="E102" s="71">
        <v>0</v>
      </c>
      <c r="F102" s="125"/>
    </row>
    <row r="103" spans="1:6" ht="64.5" customHeight="1">
      <c r="A103" s="114" t="s">
        <v>159</v>
      </c>
      <c r="B103" s="73" t="s">
        <v>252</v>
      </c>
      <c r="C103" s="66" t="s">
        <v>177</v>
      </c>
      <c r="D103" s="67">
        <v>95</v>
      </c>
      <c r="E103" s="71">
        <v>0</v>
      </c>
      <c r="F103" s="125"/>
    </row>
    <row r="104" spans="1:6" ht="64.5" customHeight="1">
      <c r="A104" s="114" t="s">
        <v>316</v>
      </c>
      <c r="B104" s="73" t="s">
        <v>317</v>
      </c>
      <c r="C104" s="66" t="s">
        <v>177</v>
      </c>
      <c r="D104" s="67">
        <v>5</v>
      </c>
      <c r="E104" s="71">
        <v>0</v>
      </c>
      <c r="F104" s="125"/>
    </row>
    <row r="105" spans="1:6" ht="15.75">
      <c r="A105" s="54" t="s">
        <v>62</v>
      </c>
      <c r="B105" s="2" t="s">
        <v>108</v>
      </c>
      <c r="C105" s="55" t="s">
        <v>178</v>
      </c>
      <c r="D105" s="56">
        <f>D106</f>
        <v>2995</v>
      </c>
      <c r="E105" s="72">
        <f>E106</f>
        <v>479.4</v>
      </c>
      <c r="F105" s="125"/>
    </row>
    <row r="106" spans="1:6" ht="15.75">
      <c r="A106" s="57" t="s">
        <v>35</v>
      </c>
      <c r="B106" s="2" t="s">
        <v>60</v>
      </c>
      <c r="C106" s="55" t="s">
        <v>179</v>
      </c>
      <c r="D106" s="56">
        <f>D107+D108</f>
        <v>2995</v>
      </c>
      <c r="E106" s="72">
        <f>E107+E108</f>
        <v>479.4</v>
      </c>
      <c r="F106" s="125"/>
    </row>
    <row r="107" spans="1:6" ht="51" customHeight="1">
      <c r="A107" s="64" t="s">
        <v>71</v>
      </c>
      <c r="B107" s="73" t="s">
        <v>253</v>
      </c>
      <c r="C107" s="66" t="s">
        <v>192</v>
      </c>
      <c r="D107" s="67">
        <v>2855</v>
      </c>
      <c r="E107" s="71">
        <v>479.4</v>
      </c>
      <c r="F107" s="125"/>
    </row>
    <row r="108" spans="1:6" ht="31.5" customHeight="1">
      <c r="A108" s="64" t="s">
        <v>72</v>
      </c>
      <c r="B108" s="73" t="s">
        <v>254</v>
      </c>
      <c r="C108" s="66" t="s">
        <v>192</v>
      </c>
      <c r="D108" s="67">
        <v>140</v>
      </c>
      <c r="E108" s="71">
        <v>0</v>
      </c>
      <c r="F108" s="125"/>
    </row>
    <row r="109" spans="1:6" ht="15.75">
      <c r="A109" s="54" t="s">
        <v>63</v>
      </c>
      <c r="B109" s="2" t="s">
        <v>140</v>
      </c>
      <c r="C109" s="55" t="s">
        <v>180</v>
      </c>
      <c r="D109" s="56">
        <f>D110</f>
        <v>1945</v>
      </c>
      <c r="E109" s="72">
        <f>E110</f>
        <v>380</v>
      </c>
      <c r="F109" s="125"/>
    </row>
    <row r="110" spans="1:6" ht="15.75">
      <c r="A110" s="57" t="s">
        <v>65</v>
      </c>
      <c r="B110" s="58" t="s">
        <v>109</v>
      </c>
      <c r="C110" s="59" t="s">
        <v>181</v>
      </c>
      <c r="D110" s="60">
        <f>D111</f>
        <v>1945</v>
      </c>
      <c r="E110" s="61">
        <f>E111</f>
        <v>380</v>
      </c>
      <c r="F110" s="125"/>
    </row>
    <row r="111" spans="1:6" ht="78.75">
      <c r="A111" s="64" t="s">
        <v>73</v>
      </c>
      <c r="B111" s="70" t="s">
        <v>255</v>
      </c>
      <c r="C111" s="74" t="s">
        <v>216</v>
      </c>
      <c r="D111" s="67">
        <v>1945</v>
      </c>
      <c r="E111" s="71">
        <v>380</v>
      </c>
      <c r="F111" s="125"/>
    </row>
    <row r="112" spans="1:6" ht="15.75">
      <c r="A112" s="54" t="s">
        <v>137</v>
      </c>
      <c r="B112" s="2" t="s">
        <v>64</v>
      </c>
      <c r="C112" s="55" t="s">
        <v>182</v>
      </c>
      <c r="D112" s="56">
        <f>D115+D116+D113+D114</f>
        <v>2569.4</v>
      </c>
      <c r="E112" s="56">
        <f>E115+E116+E113+E114</f>
        <v>860.4000000000001</v>
      </c>
      <c r="F112" s="125"/>
    </row>
    <row r="113" spans="1:6" ht="54" customHeight="1">
      <c r="A113" s="64" t="s">
        <v>74</v>
      </c>
      <c r="B113" s="123" t="s">
        <v>218</v>
      </c>
      <c r="C113" s="66" t="s">
        <v>235</v>
      </c>
      <c r="D113" s="67">
        <v>577.1</v>
      </c>
      <c r="E113" s="71">
        <v>144.3</v>
      </c>
      <c r="F113" s="125"/>
    </row>
    <row r="114" spans="1:6" ht="91.5" customHeight="1">
      <c r="A114" s="64" t="s">
        <v>217</v>
      </c>
      <c r="B114" s="123" t="s">
        <v>236</v>
      </c>
      <c r="C114" s="66" t="s">
        <v>219</v>
      </c>
      <c r="D114" s="67">
        <v>329</v>
      </c>
      <c r="E114" s="71">
        <v>82.2</v>
      </c>
      <c r="F114" s="125"/>
    </row>
    <row r="115" spans="1:6" ht="47.25">
      <c r="A115" s="64" t="s">
        <v>110</v>
      </c>
      <c r="B115" s="70" t="s">
        <v>160</v>
      </c>
      <c r="C115" s="66" t="s">
        <v>183</v>
      </c>
      <c r="D115" s="67">
        <v>926.9</v>
      </c>
      <c r="E115" s="76">
        <v>334.7</v>
      </c>
      <c r="F115" s="125"/>
    </row>
    <row r="116" spans="1:6" ht="47.25">
      <c r="A116" s="64" t="s">
        <v>114</v>
      </c>
      <c r="B116" s="70" t="s">
        <v>161</v>
      </c>
      <c r="C116" s="66" t="s">
        <v>183</v>
      </c>
      <c r="D116" s="67">
        <v>736.4</v>
      </c>
      <c r="E116" s="76">
        <v>299.2</v>
      </c>
      <c r="F116" s="125"/>
    </row>
    <row r="117" spans="1:6" s="77" customFormat="1" ht="17.25" customHeight="1">
      <c r="A117" s="54" t="s">
        <v>151</v>
      </c>
      <c r="B117" s="2" t="s">
        <v>111</v>
      </c>
      <c r="C117" s="55" t="s">
        <v>184</v>
      </c>
      <c r="D117" s="56">
        <f>D118</f>
        <v>1088.4</v>
      </c>
      <c r="E117" s="72">
        <f>E118</f>
        <v>268.6</v>
      </c>
      <c r="F117" s="125"/>
    </row>
    <row r="118" spans="1:6" ht="15.75">
      <c r="A118" s="57" t="s">
        <v>162</v>
      </c>
      <c r="B118" s="2" t="s">
        <v>61</v>
      </c>
      <c r="C118" s="55" t="s">
        <v>185</v>
      </c>
      <c r="D118" s="56">
        <f>D119</f>
        <v>1088.4</v>
      </c>
      <c r="E118" s="72">
        <f>E119</f>
        <v>268.6</v>
      </c>
      <c r="F118" s="125"/>
    </row>
    <row r="119" spans="1:6" ht="32.25" thickBot="1">
      <c r="A119" s="78" t="s">
        <v>163</v>
      </c>
      <c r="B119" s="79" t="s">
        <v>112</v>
      </c>
      <c r="C119" s="80" t="s">
        <v>186</v>
      </c>
      <c r="D119" s="81">
        <v>1088.4</v>
      </c>
      <c r="E119" s="82">
        <v>268.6</v>
      </c>
      <c r="F119" s="125"/>
    </row>
    <row r="120" spans="1:6" ht="16.5" thickBot="1">
      <c r="A120" s="83"/>
      <c r="B120" s="4" t="s">
        <v>66</v>
      </c>
      <c r="C120" s="84"/>
      <c r="D120" s="10">
        <f>D75+D87+D89+D91+D94+D105+D109+D112+D117</f>
        <v>44770.8</v>
      </c>
      <c r="E120" s="10">
        <f>E75+E87+E89+E91+E94+E105+E109+E112+E117</f>
        <v>5649.4</v>
      </c>
      <c r="F120" s="125"/>
    </row>
    <row r="121" spans="1:5" ht="15.75">
      <c r="A121" s="85"/>
      <c r="B121" s="3" t="s">
        <v>67</v>
      </c>
      <c r="C121" s="86"/>
      <c r="D121" s="87"/>
      <c r="E121" s="88"/>
    </row>
    <row r="122" spans="1:5" ht="15.75">
      <c r="A122" s="89" t="s">
        <v>14</v>
      </c>
      <c r="B122" s="102" t="s">
        <v>113</v>
      </c>
      <c r="C122" s="90" t="s">
        <v>75</v>
      </c>
      <c r="D122" s="91">
        <v>10</v>
      </c>
      <c r="E122" s="92">
        <v>10</v>
      </c>
    </row>
    <row r="123" spans="1:7" ht="14.25" customHeight="1">
      <c r="A123" s="93" t="s">
        <v>68</v>
      </c>
      <c r="B123" s="102" t="s">
        <v>195</v>
      </c>
      <c r="C123" s="90" t="s">
        <v>75</v>
      </c>
      <c r="D123" s="90" t="s">
        <v>75</v>
      </c>
      <c r="E123" s="62">
        <v>2026.5</v>
      </c>
      <c r="F123" s="131"/>
      <c r="G123" s="132"/>
    </row>
    <row r="124" spans="1:7" ht="16.5" customHeight="1">
      <c r="A124" s="93" t="s">
        <v>5</v>
      </c>
      <c r="B124" s="102" t="s">
        <v>69</v>
      </c>
      <c r="C124" s="90" t="s">
        <v>75</v>
      </c>
      <c r="D124" s="94">
        <v>3</v>
      </c>
      <c r="E124" s="95">
        <v>3</v>
      </c>
      <c r="F124" s="131"/>
      <c r="G124" s="132"/>
    </row>
    <row r="125" spans="1:7" ht="30.75" customHeight="1" thickBot="1">
      <c r="A125" s="96" t="s">
        <v>8</v>
      </c>
      <c r="B125" s="103" t="s">
        <v>194</v>
      </c>
      <c r="C125" s="97" t="s">
        <v>75</v>
      </c>
      <c r="D125" s="97" t="s">
        <v>75</v>
      </c>
      <c r="E125" s="115" t="s">
        <v>318</v>
      </c>
      <c r="F125" s="131"/>
      <c r="G125" s="132"/>
    </row>
    <row r="126" ht="15.75">
      <c r="A126" s="98"/>
    </row>
    <row r="127" ht="15.75">
      <c r="A127" s="98"/>
    </row>
    <row r="128" spans="1:5" ht="15.75">
      <c r="A128" s="98"/>
      <c r="B128" s="99"/>
      <c r="D128" s="100"/>
      <c r="E128" s="100"/>
    </row>
    <row r="129" spans="1:5" ht="15.75">
      <c r="A129" s="98"/>
      <c r="D129" s="101"/>
      <c r="E129" s="101"/>
    </row>
    <row r="130" spans="1:5" ht="15.75">
      <c r="A130" s="98"/>
      <c r="B130" s="129"/>
      <c r="C130" s="129"/>
      <c r="D130" s="129"/>
      <c r="E130" s="129"/>
    </row>
    <row r="131" ht="15.75">
      <c r="A131" s="98"/>
    </row>
    <row r="132" ht="15.75">
      <c r="A132" s="98"/>
    </row>
    <row r="133" ht="15.75">
      <c r="A133" s="98"/>
    </row>
    <row r="134" ht="15.75">
      <c r="A134" s="98"/>
    </row>
    <row r="135" ht="15.75">
      <c r="A135" s="98"/>
    </row>
    <row r="136" ht="15.75">
      <c r="A136" s="98"/>
    </row>
    <row r="137" ht="15.75">
      <c r="A137" s="98"/>
    </row>
    <row r="138" ht="15.75">
      <c r="A138" s="98"/>
    </row>
    <row r="139" ht="15.75">
      <c r="A139" s="98"/>
    </row>
    <row r="140" ht="15.75">
      <c r="A140" s="98"/>
    </row>
    <row r="141" ht="15.75">
      <c r="A141" s="98"/>
    </row>
    <row r="142" ht="15.75">
      <c r="A142" s="98"/>
    </row>
    <row r="143" ht="15.75">
      <c r="A143" s="98"/>
    </row>
  </sheetData>
  <sheetProtection/>
  <mergeCells count="3">
    <mergeCell ref="B130:E130"/>
    <mergeCell ref="C74:D74"/>
    <mergeCell ref="F123:G125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6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 МО Морские Ворота</cp:lastModifiedBy>
  <cp:lastPrinted>2016-04-11T12:46:57Z</cp:lastPrinted>
  <dcterms:created xsi:type="dcterms:W3CDTF">2007-12-13T07:46:10Z</dcterms:created>
  <dcterms:modified xsi:type="dcterms:W3CDTF">2020-04-28T13:27:09Z</dcterms:modified>
  <cp:category/>
  <cp:version/>
  <cp:contentType/>
  <cp:contentStatus/>
</cp:coreProperties>
</file>